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20" yWindow="120" windowWidth="15480" windowHeight="8670" tabRatio="940" activeTab="2"/>
  </bookViews>
  <sheets>
    <sheet name="PRESUPUESTO, PROG. E INF." sheetId="64" r:id="rId1"/>
    <sheet name="PRESUPUESTO GENERAL" sheetId="91" r:id="rId2"/>
    <sheet name="INF. TRIMEST. " sheetId="92" r:id="rId3"/>
    <sheet name="INGRESOS RECIBIDOS" sheetId="94" r:id="rId4"/>
    <sheet name="COMUNIC. SOC." sheetId="87" r:id="rId5"/>
    <sheet name="FONDOS AUX. " sheetId="90" r:id="rId6"/>
    <sheet name="AUTOGENERADOS" sheetId="89" r:id="rId7"/>
  </sheets>
  <calcPr calcId="145621"/>
</workbook>
</file>

<file path=xl/calcChain.xml><?xml version="1.0" encoding="utf-8"?>
<calcChain xmlns="http://schemas.openxmlformats.org/spreadsheetml/2006/main">
  <c r="C32" i="94" l="1"/>
  <c r="F113" i="92"/>
  <c r="E113" i="92"/>
  <c r="D113" i="92"/>
  <c r="B35" i="91" l="1"/>
  <c r="F103" i="92" l="1"/>
  <c r="E103" i="92"/>
  <c r="D103" i="92"/>
  <c r="B27" i="91" l="1"/>
  <c r="F95" i="92" l="1"/>
  <c r="E95" i="92"/>
  <c r="D95" i="92"/>
  <c r="F88" i="92" l="1"/>
  <c r="E81" i="92" l="1"/>
  <c r="D81" i="92"/>
  <c r="F81" i="92" l="1"/>
  <c r="F72" i="92" l="1"/>
  <c r="E72" i="92"/>
  <c r="D72" i="92"/>
  <c r="F65" i="92" l="1"/>
  <c r="E65" i="92"/>
  <c r="D65" i="92"/>
  <c r="D58" i="92"/>
  <c r="E58" i="92"/>
  <c r="F58" i="92"/>
  <c r="F51" i="92" l="1"/>
  <c r="E51" i="92"/>
  <c r="D51" i="92"/>
  <c r="B18" i="91"/>
  <c r="F38" i="92"/>
  <c r="E38" i="92"/>
  <c r="D38" i="92"/>
  <c r="F31" i="92"/>
  <c r="E31" i="92"/>
  <c r="D31" i="92"/>
  <c r="F11" i="92"/>
  <c r="F12" i="92"/>
  <c r="F13" i="92"/>
  <c r="F14" i="92"/>
  <c r="F15" i="92"/>
  <c r="F10" i="92"/>
  <c r="F23" i="92"/>
  <c r="E23" i="92"/>
  <c r="D23" i="92"/>
  <c r="E16" i="92"/>
  <c r="D16" i="92"/>
  <c r="F16" i="92" l="1"/>
</calcChain>
</file>

<file path=xl/sharedStrings.xml><?xml version="1.0" encoding="utf-8"?>
<sst xmlns="http://schemas.openxmlformats.org/spreadsheetml/2006/main" count="855" uniqueCount="204">
  <si>
    <t>Presupuesto Asignado en lo General y por Programas, Así como los Informes Trimestrales sobre su Ejecución</t>
  </si>
  <si>
    <t>Información de Cada Ejercicio</t>
  </si>
  <si>
    <t>Presupuesto</t>
  </si>
  <si>
    <t>Art. 14 F X PRESUPUESTO (2) ok'!A1</t>
  </si>
  <si>
    <t>Informes Trimestrales</t>
  </si>
  <si>
    <t>Art. 14 F X INF. TRIMEST (3) (F'!A1</t>
  </si>
  <si>
    <t>Ingresos / Donativos</t>
  </si>
  <si>
    <t>Art. 14 F ING. POR DONAt (4) ok'!A1</t>
  </si>
  <si>
    <t>Comunicación Social</t>
  </si>
  <si>
    <t>Art. 14 F X COMUNIC. S (5) OK'!A1</t>
  </si>
  <si>
    <t>Decreto del Presupuesto de Egresos</t>
  </si>
  <si>
    <t>http://www.finanzas.df.gob.mx/egresos/Proy_2013/Presupuesto_Egresos_DF_3101212.pdf</t>
  </si>
  <si>
    <t>http://www.consejeria.df.gob.mx/portal_old/uploads/gacetas/52c23e1400911.pdf</t>
  </si>
  <si>
    <t>Metodo para estimacion 
(Secretaria de Finanzas)</t>
  </si>
  <si>
    <t>N/A</t>
  </si>
  <si>
    <t>Explicacion relativa a las bases de calculo de los ingresos  
(Secretaria de Finanzas)</t>
  </si>
  <si>
    <t>Informes Anuales</t>
  </si>
  <si>
    <t xml:space="preserve">LA CUENTA PÚBLICA </t>
  </si>
  <si>
    <t>Fondos Auxiliares e Ingresos</t>
  </si>
  <si>
    <t>Art. 14 F X FONDOS AUX. (6) ok'!A1</t>
  </si>
  <si>
    <t>Estados Financieros y Presupuestales</t>
  </si>
  <si>
    <t>NO APLICA.- ARTS. 128 Y 131 LEY PGE.- LAS ENTIDADES QUE REALICEN OPERACIONES CON R.F.C. DEL G.D.F. CONSOLIDARÁN Y CONTABILIZARÁN DICHAS OPERACIONES EN EL SECTOR CENTRAL Y LA SECRETARÍA (FINANZAS) CONCENTRARÁ, REVISARÁ, INTEGRARÁ, CONTROLARÁ, REGISTRARÁ Y EN SU OPORTUNIDAD, PRODUCIRÁ LOS ESTADOS FINANCIEROS</t>
  </si>
  <si>
    <t>Ingresos Autogenerados</t>
  </si>
  <si>
    <t>Art. 14 F X AUTOGENER. (7 ok'!A1</t>
  </si>
  <si>
    <t>Unidad administrativa responsable de la información: Dirección General de Recursos Financieros</t>
  </si>
  <si>
    <t>Presupuesto Asignado en lo General</t>
  </si>
  <si>
    <t>Ejercicio</t>
  </si>
  <si>
    <t>Clave y Denominación del Capítulo</t>
  </si>
  <si>
    <t>Presupuesto por Capítulo de Gasto</t>
  </si>
  <si>
    <t>1000 SERVICIOS PERSONALES</t>
  </si>
  <si>
    <t>2000 MATERIALES Y SUMINISTROS</t>
  </si>
  <si>
    <t>3000 SERVICIOS GENERALES</t>
  </si>
  <si>
    <t>4000 TRANSFERENCIAS, ASIGNACIONES, SUBSIDIOS Y OTRAS AYUDAS</t>
  </si>
  <si>
    <t>5000 BIENES MUEBLES, INMUEBLES E INTANGIBLES</t>
  </si>
  <si>
    <t>6000 INVERSION PUBLICA</t>
  </si>
  <si>
    <t>Informes Trimestrales sobre la Ejecución del Presupuesto</t>
  </si>
  <si>
    <t>Trimestre</t>
  </si>
  <si>
    <t>Programado</t>
  </si>
  <si>
    <t>Ejercido</t>
  </si>
  <si>
    <t>Pendiente de Pago</t>
  </si>
  <si>
    <t>Vínculo a los Informes Trimestrales</t>
  </si>
  <si>
    <t>ENERO - MARZO 2013</t>
  </si>
  <si>
    <t>TOTAL ENERO-MARZO 2013</t>
  </si>
  <si>
    <t>ENERO - JUNIO 2013</t>
  </si>
  <si>
    <t>TOTAL ENERO-JUNIO 2013</t>
  </si>
  <si>
    <t>ENERO - SEPTIEMBRE 2013</t>
  </si>
  <si>
    <t>Informe trimestral</t>
  </si>
  <si>
    <t>TOTAL ENERO-SEPT-2013</t>
  </si>
  <si>
    <t>ENERO - DICIEMBRE 2013</t>
  </si>
  <si>
    <t>TOTAL ENERO-DICIEMBRE 2013</t>
  </si>
  <si>
    <t>ARTÍCULO 14 X INFORMES TRIMESTRALES</t>
  </si>
  <si>
    <t>Informes Trimestrales sobre la Ejecución del presupuesto</t>
  </si>
  <si>
    <t>ejercicio</t>
  </si>
  <si>
    <t>ENERO - MARZO 2014</t>
  </si>
  <si>
    <t>INFORME TRIMESTRAL parte 1</t>
  </si>
  <si>
    <t>INFORME TRIMESTRAL  parte 2</t>
  </si>
  <si>
    <t>INFORME TRIMESTRAL parte 3</t>
  </si>
  <si>
    <t>TOTAL ENERO-MARZO 2014</t>
  </si>
  <si>
    <t>ENERO - JUNIO 2014</t>
  </si>
  <si>
    <t>TOTAL ENERO-JUNIO 2014</t>
  </si>
  <si>
    <t>Relación de los Ingresos Recibidos por la SSPDF por cualquier Concepto, incluidos los Donativos, con base en lo establecido en la Ley de Ingresos vigente</t>
  </si>
  <si>
    <t>Monto por cada Concepto</t>
  </si>
  <si>
    <t>Monto de los Donativos</t>
  </si>
  <si>
    <t>Responsable de Recibirlos</t>
  </si>
  <si>
    <t>Responsable de Administrarlos</t>
  </si>
  <si>
    <t>Responsable de Ejercerlos</t>
  </si>
  <si>
    <t>Concepto del Ingreso</t>
  </si>
  <si>
    <t>Nombre(s)</t>
  </si>
  <si>
    <t>Apellido Paterno</t>
  </si>
  <si>
    <t>Apellido Materno</t>
  </si>
  <si>
    <t>Puesto</t>
  </si>
  <si>
    <t>FASP</t>
  </si>
  <si>
    <t>Este Ente no ha recibido donativos.  los ingresos asignados a esta Dependencia de la Administración Pública del Distrito Federal, están considerados en el Artículo 5 del Decreto de   Presupuesto de Egresos de Distrito Federal.</t>
  </si>
  <si>
    <t>DIRECTOR GENERAL DE RECURSOS FINANCIEROS</t>
  </si>
  <si>
    <t>SUBSEMUN</t>
  </si>
  <si>
    <t>SPA</t>
  </si>
  <si>
    <t>EDUARDO</t>
  </si>
  <si>
    <t>PALAFOX</t>
  </si>
  <si>
    <t>MARTINEZ</t>
  </si>
  <si>
    <t>DIRECTOR GENERAL DE RECURSOS FINANCIEROS A PARTIR DEL 16 DE ENERO 2013</t>
  </si>
  <si>
    <t>HABITAT</t>
  </si>
  <si>
    <t>SETEC</t>
  </si>
  <si>
    <t>MARIA DEL CARMEN</t>
  </si>
  <si>
    <t>RAMIREZ</t>
  </si>
  <si>
    <t>JASSO</t>
  </si>
  <si>
    <t>DIRECTORA GENERAL DE RECURSOS FINANCIEROS
ENCARGADA DEL DESPACHO 
A PARTIR DEL  1 DE FEBRERO DEL 2014</t>
  </si>
  <si>
    <t xml:space="preserve">DIRECTORA GENERAL DE RECURSOS FINANCIEROS 
ENCARGADA DEL DESPACHO </t>
  </si>
  <si>
    <t>FONDO METROPOLITANO</t>
  </si>
  <si>
    <t>FONDO DE CAPITALIDAD</t>
  </si>
  <si>
    <t>Gastos Relativos a Comunicación Social</t>
  </si>
  <si>
    <t>EJERCICIO</t>
  </si>
  <si>
    <t>Concepto (Difusión por radio, televisión y otros medios de mensajes sobre programas y actividades gubernamentales; Difusión por radio, televisión y otros medios de mensajes comerciales para promover la venta de bienes o servicios; Servicios de creatividad, preproducción y producción de publicidad, excepto internet; servicios de revelado de fotografías; Servicios de la industria fílmica, del sonido y del video; Servicio de creación y difusión de contenido exclusivamente a través de internet; otros servicios de información)</t>
  </si>
  <si>
    <t>Monto</t>
  </si>
  <si>
    <t>DIFUSIÓN POR RADIO, TELEVISIÓN Y OTROS MEDIOS DE MENSAJES O PROGRAMAS Y ACTIVIDADES GUBERNAMENTALES (MARZO)</t>
  </si>
  <si>
    <t>DIFUSIÓN POR RADIO, TELEVISIÓN Y OTROS MEDIOS DE MENSAJES O PROGRAMAS Y ACTIVIDADES GUBERNAMENTALES (JUNIO)</t>
  </si>
  <si>
    <t>DIFUSIÓN POR RADIO, TELEVISIÓN Y OTROS MEDIOS DE MENSAJES O PROGRAMAS Y ACTIVIDADES GUBERNAMENTALES (Septiembre)</t>
  </si>
  <si>
    <t>DIFUSIÓN POR RADIO, TELEVISIÓN Y OTROS MEDIOS DE MENSAJES O PROGRAMAS Y ACTIVIDADES GUBERNAMENTALES (ENERO-JUNIO)</t>
  </si>
  <si>
    <t>Fondos Auxiliares y Origen de los Ingresos</t>
  </si>
  <si>
    <t>Fondos Auxiliares</t>
  </si>
  <si>
    <t>Ingresos Asignados</t>
  </si>
  <si>
    <t>Origen de los Ingresos</t>
  </si>
  <si>
    <t>NO APLICA</t>
  </si>
  <si>
    <t>De acuerdo a las Reglas para el control y manejo de los ingresos que se recauden por concepto de aprovechamientos y productos que se asigne a las Dependencias, Delegaciones y Órganos Desconcentrados que los genere, mediante el mecanismo de aplicación automática de recursos, publicadas en la Gaceta Oficial del GDF el 11 de Febrero de 2008, los únicos ingresos que capta esta SSP, son los ingresos de aplicación automática - Autogenerados - que se encuentran publicados en el inciso a) de la fracción X."</t>
  </si>
  <si>
    <t>Recursos Autogenerados</t>
  </si>
  <si>
    <t>Uso o Aplicación del Ingreso</t>
  </si>
  <si>
    <t>Puestos y módulos</t>
  </si>
  <si>
    <t>Uso de espacios para la instalación de casetas telefónicas</t>
  </si>
  <si>
    <t>Exposición "asesinos seriales y pena de muerte"</t>
  </si>
  <si>
    <t>Exposición "Vampiros, hombres lobo, mitos y realidades"</t>
  </si>
  <si>
    <t>Registro del personal de seguridad privada</t>
  </si>
  <si>
    <t>Registro por cambio de socios o titularidad de las acciones, por actas de asambleas ordinarias o extraordinarias que contemplen cambio en alguna parte social de la empresa, cambio de director general, representante o apoderado legal</t>
  </si>
  <si>
    <t>Registro de perros</t>
  </si>
  <si>
    <t>Registro de vehículos o equipo de radiocomunicaciones independiente del uso de frecuencia o señal requerida</t>
  </si>
  <si>
    <t>Por inscripción  en el Padrón de Evaluadores y Capacitadores para los Servicios de Seguridad Privada.</t>
  </si>
  <si>
    <t>Concepto del Ingreso Autogenerado (2011)</t>
  </si>
  <si>
    <t>Cafeterías</t>
  </si>
  <si>
    <t>Mariachi Nueva Guardia Nacional.Cuota General.</t>
  </si>
  <si>
    <t xml:space="preserve">Registro de toletes, tonfas, bastones, macanas, silbatos, fornituras, gases, chalecos antibalas, máscaras antigases y lámparas </t>
  </si>
  <si>
    <t xml:space="preserve">Registro de armas de fuego, dispositivo, aparato, sistema o procedimiento tecnológico para efectuar las modalidades de la seguridadad privada </t>
  </si>
  <si>
    <t>No presentar mensualmente, durante los primeros cinco dias hábiles a la Dirección General, las altas y bajas del personal directivo, admninistrativo u operativo, así como las altas que se pretenden realizar</t>
  </si>
  <si>
    <t>No presentar ante la Dirección General los resultados de los exámenes establecidos en el artículo 20 del Reglamento de la Ley de Seguridad Privada para el Distrito Federal aplicados a personal directivo, administrativo y operativo, así como los establecidos en el artículo 21 fraccion XII del mismo Reglamento</t>
  </si>
  <si>
    <t>Espacio para la instalación de máquinas expendedoras de bebidas y similares</t>
  </si>
  <si>
    <t>Expendedora  de mixtas (alimentos y bebidas)</t>
  </si>
  <si>
    <t>Mariachi Nueva Guardia Nacional.Para Instituciones Públicas</t>
  </si>
  <si>
    <t>Mariachi Nueva Guardia Nacional.Cuota General</t>
  </si>
  <si>
    <t>Omitir en vehículos utilizados por el personal del prestador del servicio, su denominación, logotipo y número que los identifique plenamente u omitir en los mismos, el término seguridad privada y/o sus inscripciones en el registro correspondiente</t>
  </si>
  <si>
    <t>Presentar extemporáneamente la solicitud de revalidación</t>
  </si>
  <si>
    <t>Exposición "Asesinos seriales y pena de muerte"</t>
  </si>
  <si>
    <t>Carecer el personal operativo o el particular que de manera individual preste servicios o realiza actividades de de seguridad, de las constancias que acrditen su capacitación y adiestramiento.</t>
  </si>
  <si>
    <t>Omitir la presentación del informe mensual de altas y bajas de sus prestatarios, o presentarlos sin la totalidad de los requisitos a que se refiere el artículo 21 fracción XVI del Reglamento de la materia.</t>
  </si>
  <si>
    <t>Omitir la prresentación de su personal para su registro ante la Dirección General</t>
  </si>
  <si>
    <t>Evaluaciones Psicológicas</t>
  </si>
  <si>
    <t>Poligráfica</t>
  </si>
  <si>
    <t>Evaluación Integral de Control de Confianza para Personal Operativo</t>
  </si>
  <si>
    <t>Honorarios, accesorios y artículos deportivos, papelería, material eléctrico, lonas, trofeos, globos, infladoras manuales, placa conmemorativa, marcos de madera para reconocimientos,muebles y accesorios sanitarios, servicio de albañilería, servcio de carpintería y cancelería , instalaciones sanitarias, hidráulica, eléctrica, preliminares pasillo, acabados pasillo, instalación eléctrica pasillo, servicio de jueceo, tubo fluorescente 39 watts, extensión uso rudo, balastras, cable calibre 12, contacto e interruptor, material de limpieza, bolsas con cordón, cesto papelero metálico, edificación no habitacional, papel coche con suaje posterior, pijas, tornillos, lámparas, guantes de carnaza, soquets, ganchillos y arillos metálicos, pintura digital vinci, diamantina, silicón, chaquirón, estambre, gemas de colores bastidores. Recursos administrados por la Dirección General de Recursos Financieros</t>
  </si>
  <si>
    <t>Músico-vocal Los Nuevos Tenientes de Anáhuac. Para Instituciones Públicas.</t>
  </si>
  <si>
    <t>Orquestas Metropolitana. Para Instituciones Públicas</t>
  </si>
  <si>
    <t>No contar con permiso, autorización o licencia expedida por la Dirección General</t>
  </si>
  <si>
    <t>ENERO - SEPTIEMBRE 2014</t>
  </si>
  <si>
    <t>TOTAL ENERO-SEPTIEMBRE 2014</t>
  </si>
  <si>
    <t>DIFUSIÓN POR RADIO, TELEVISIÓN Y OTROS MEDIOS DE MENSAJES O PROGRAMAS Y ACTIVIDADES GUBERNAMENTALES (ENERO-SEPTIEMBRE)</t>
  </si>
  <si>
    <t>INFORME TRIMESTRAL</t>
  </si>
  <si>
    <t xml:space="preserve">ENERO-DICIEMBRE </t>
  </si>
  <si>
    <t>TOTAL ENERO-DICIEMBRE 2014</t>
  </si>
  <si>
    <t>Concepto del Ingreso Autogenerado (Enero - Diciembre 2014)</t>
  </si>
  <si>
    <t>Honorarios, material de papelería, material eléctrico, material de limpieza, material didáctico y servicio de impresión, papel seguridad, cámaras digitales, trajes para dama y caballeros, tóner, aditamento y accesorios poligráficos, curso taller de investigación y producción de información personal, estudio de gabinetes, estudio de laboratorio, mantenimiento correctivo a circuito cerrado de televisión, equipo medico, árboles, pantalla, vehículos, papel para fax, instalación y configuración de equipo de control de acceso, anaqueles ,material de construcción, mobiliario, digitalización de expedientes, cristal templado, artículos metálicos para la construcción, pintura y impermeabilizantes, madera, material de mantenimiento, material de plomería, accesorio de equipo de computo y tecnológico.</t>
  </si>
  <si>
    <t>Omitir la presentación de su personal para su registro ante la Dirección General</t>
  </si>
  <si>
    <t>Concepto del ingreso</t>
  </si>
  <si>
    <t>Monto por cada concepto</t>
  </si>
  <si>
    <t>Monto de los donativos</t>
  </si>
  <si>
    <t>Responsable de recibirlos</t>
  </si>
  <si>
    <t>Responsable de administrarlos</t>
  </si>
  <si>
    <t>Responsable de ejercerlos</t>
  </si>
  <si>
    <t>Nombre</t>
  </si>
  <si>
    <t>Apellido paterno</t>
  </si>
  <si>
    <t>Apellido materno</t>
  </si>
  <si>
    <t xml:space="preserve">DIRECTOR GENERAL DE RECURSOS FINANCIEROS
</t>
  </si>
  <si>
    <t xml:space="preserve">PERIODO DE ACTUALIZACIÓN : ANUAL </t>
  </si>
  <si>
    <t>ENERO - MARZO</t>
  </si>
  <si>
    <t>TRIMESTRAL</t>
  </si>
  <si>
    <t>TOTAL ENERO-MARZO 2015</t>
  </si>
  <si>
    <t>MARTÍNEZ</t>
  </si>
  <si>
    <t>DIRECTORA DE PRESUPUESTO</t>
  </si>
  <si>
    <t>ALICIA</t>
  </si>
  <si>
    <t>MONTOYA</t>
  </si>
  <si>
    <t>CABRERA</t>
  </si>
  <si>
    <t>DIRECTORA DE TESORERIA</t>
  </si>
  <si>
    <t>PROGRAMA RADIOFONICO, PERIODICOS Y REVISTAS  ENERO DICIEMBRE</t>
  </si>
  <si>
    <t>LA CUENTA PÚBLICA CORRESPONDIENTE A EL AÑO 2015 SE GENERA EN EL AÑO 2016</t>
  </si>
  <si>
    <t xml:space="preserve"> LA CUENTA PÚBLICA</t>
  </si>
  <si>
    <t>ENERO - JUNIO</t>
  </si>
  <si>
    <t>TRIMESTRAL ENERO-JUNIO</t>
  </si>
  <si>
    <t>TOTAL ENERO-JUNIO 2015</t>
  </si>
  <si>
    <t>Exposición "Asesinos Seriales y Pena de Muerte"</t>
  </si>
  <si>
    <t>Exposición "Vampiros, Hombres Lobo, Mitos y Realidades"</t>
  </si>
  <si>
    <t>Banda Sinfónica. Cuota General.</t>
  </si>
  <si>
    <t>Mariachi Nueva Guardia Nacional.Para Instituciones Públicas.</t>
  </si>
  <si>
    <t>Músico-vocal Los nuevos Tenientes de Anáhuac.Cuota General.</t>
  </si>
  <si>
    <t xml:space="preserve">Omitir la presentación de la póliza de fianza de fidelidad patrimonial ante la Dirección General </t>
  </si>
  <si>
    <t>Evaluación Integral de Perfil de Riesgo</t>
  </si>
  <si>
    <t>ENERO - SEPTIEMBRE</t>
  </si>
  <si>
    <t>TRIMESTRAL ENERO-SEPTIEMBRE</t>
  </si>
  <si>
    <t>TOTAL ENERO-SEPTIEMBRE 2015</t>
  </si>
  <si>
    <t>Evaluaciòn integral de Control de Confianza para Mandos y Grupos Sensibles</t>
  </si>
  <si>
    <t>Fecha de actualización: 31/DICIEMBRE/2015</t>
  </si>
  <si>
    <t>Concepto del Ingreso Autogenerado (Enero - Diciembre 2015)</t>
  </si>
  <si>
    <t>Pago de honorarios asimilables a salarios, papelería, estudios de gabinete, bienes informáticos, exámenes toxicológicos, árboles, material eléctrico, carpas, estudios de laboratorio, aceites lubricantes, CDs regrabables, examen poligráficos y obras.</t>
  </si>
  <si>
    <t>Cafetería</t>
  </si>
  <si>
    <t>Registro por cambio de socios o titularidad de las acciones, por actas de asambleas ordinarias o extraordinarias que contemplen cambio.</t>
  </si>
  <si>
    <t>No presentar ante la Dir. General los resultados de los exámenes establecidos en el art. 20 del Reglamento de la Ley de Seg. Privada para el D.F.</t>
  </si>
  <si>
    <t>No contar con un jefe de operaciones, su equivalente o no tenerlo registrado</t>
  </si>
  <si>
    <t>Carecer el personal operativo o el particular de las constancias que acrediten su capacitación y adiestramiento</t>
  </si>
  <si>
    <t>Curso de Especialización Técnica (Internado)</t>
  </si>
  <si>
    <t>ENERO - DICIEMBRE</t>
  </si>
  <si>
    <t>7000 INVERSIONES FINANCIERAS Y OTRAS PROVISIONES</t>
  </si>
  <si>
    <t>TOTAL ENERO-DICIEMBRE 2015</t>
  </si>
  <si>
    <t xml:space="preserve">INFORME TRIMESTRAL    PRESUPUESTAL     </t>
  </si>
  <si>
    <t>http://www.consejeria.df.gob.mx/portal_old/uploads/gacetas/fa47fcb66d5f7333b922319ad1f40830.pdf</t>
  </si>
  <si>
    <t>NOTA:  Cabe mencionar que los recursos ministrados fueron por $104,926,478.44, debido a que no se recibió la tercera ministración por parte de la SHCP.</t>
  </si>
  <si>
    <t>Fecha de validación: 31/MARZO/2016</t>
  </si>
  <si>
    <t>TOTAL ENERO-MARZO 2016</t>
  </si>
  <si>
    <t>FOSTASEG</t>
  </si>
  <si>
    <t>Concepto del Ingreso Autogenerado (Enero - marzo 2016)</t>
  </si>
  <si>
    <t>PAGO DE HONORARIOS ASIMILABLES A SALARIOS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</si>
</sst>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_ ;[Red]\-#,##0.00\ "/>
    <numFmt numFmtId="166" formatCode="#,##0.0000000_ ;[Red]\-#,##0.0000000\ "/>
    <numFmt numFmtId="167" formatCode="&quot;$&quot;#,##0.00"/>
    <numFmt numFmtId="168" formatCode="#,##0.00_ ;\-#,##0.00\ "/>
  </numFmts>
  <fonts count="42" x14ac:knownFonts="1">
    <font>
      <sz val="11"/>
      <color theme="1"/>
      <name val="Calibri"/>
      <family val="2"/>
      <scheme val="minor"/>
    </font>
    <font>
      <sz val="10"/>
      <name val="Arial"/>
      <family val="2"/>
    </font>
    <font>
      <u/>
      <sz val="11"/>
      <color theme="10"/>
      <name val="Calibri"/>
      <family val="2"/>
    </font>
    <font>
      <b/>
      <sz val="11"/>
      <color theme="1"/>
      <name val="Calibri"/>
      <family val="2"/>
      <scheme val="minor"/>
    </font>
    <font>
      <sz val="10"/>
      <color theme="1"/>
      <name val="Calibri"/>
      <family val="2"/>
      <scheme val="minor"/>
    </font>
    <font>
      <sz val="11"/>
      <color theme="1"/>
      <name val="Calibri"/>
      <family val="2"/>
      <scheme val="minor"/>
    </font>
    <font>
      <sz val="10"/>
      <color theme="1"/>
      <name val="Arial"/>
      <family val="2"/>
    </font>
    <font>
      <sz val="9"/>
      <color theme="1"/>
      <name val="Calibri"/>
      <family val="2"/>
    </font>
    <font>
      <sz val="11"/>
      <color indexed="8"/>
      <name val="Calibri"/>
      <family val="2"/>
    </font>
    <font>
      <b/>
      <sz val="10"/>
      <color theme="1"/>
      <name val="Calibri"/>
      <family val="2"/>
      <scheme val="minor"/>
    </font>
    <font>
      <sz val="8"/>
      <color theme="1"/>
      <name val="Calibri"/>
      <family val="2"/>
      <scheme val="minor"/>
    </font>
    <font>
      <sz val="10"/>
      <color indexed="8"/>
      <name val="Arial"/>
      <family val="2"/>
    </font>
    <font>
      <sz val="10"/>
      <name val="Arial"/>
      <family val="2"/>
    </font>
    <font>
      <b/>
      <sz val="12"/>
      <color theme="1"/>
      <name val="Calibri"/>
      <family val="2"/>
      <scheme val="minor"/>
    </font>
    <font>
      <sz val="12"/>
      <name val="Arial"/>
      <family val="2"/>
    </font>
    <font>
      <b/>
      <sz val="11"/>
      <name val="Calibri"/>
      <family val="2"/>
      <scheme val="minor"/>
    </font>
    <font>
      <b/>
      <sz val="12"/>
      <color theme="1"/>
      <name val="Calibri"/>
      <family val="2"/>
    </font>
    <font>
      <b/>
      <sz val="11"/>
      <color theme="1"/>
      <name val="Calibri"/>
      <family val="2"/>
    </font>
    <font>
      <sz val="12"/>
      <color theme="1"/>
      <name val="Calibri"/>
      <family val="2"/>
      <scheme val="minor"/>
    </font>
    <font>
      <sz val="20"/>
      <color theme="1"/>
      <name val="Calibri"/>
      <family val="2"/>
      <scheme val="minor"/>
    </font>
    <font>
      <sz val="12"/>
      <color rgb="FF0070C0"/>
      <name val="Calibri"/>
      <family val="2"/>
      <scheme val="minor"/>
    </font>
    <font>
      <u/>
      <sz val="14"/>
      <color rgb="FFFF0000"/>
      <name val="Calibri"/>
      <family val="2"/>
    </font>
    <font>
      <b/>
      <sz val="8"/>
      <color theme="1"/>
      <name val="Times New Roman"/>
      <family val="1"/>
    </font>
    <font>
      <sz val="12"/>
      <color rgb="FF000000"/>
      <name val="Arial"/>
      <family val="2"/>
    </font>
    <font>
      <sz val="14"/>
      <color theme="1"/>
      <name val="Arial"/>
      <family val="2"/>
    </font>
    <font>
      <b/>
      <sz val="14"/>
      <color theme="1"/>
      <name val="Calibri"/>
      <family val="2"/>
    </font>
    <font>
      <b/>
      <sz val="12"/>
      <color rgb="FF000000"/>
      <name val="Arial"/>
      <family val="2"/>
    </font>
    <font>
      <sz val="9"/>
      <name val="Arial"/>
      <family val="2"/>
    </font>
    <font>
      <sz val="9"/>
      <color theme="1"/>
      <name val="Arial"/>
      <family val="2"/>
    </font>
    <font>
      <b/>
      <sz val="14"/>
      <color theme="1"/>
      <name val="Calibri"/>
      <family val="2"/>
      <scheme val="minor"/>
    </font>
    <font>
      <sz val="10"/>
      <color rgb="FF000000"/>
      <name val="Arial"/>
      <family val="2"/>
    </font>
    <font>
      <b/>
      <sz val="16"/>
      <color theme="1"/>
      <name val="Arial"/>
      <family val="2"/>
    </font>
    <font>
      <b/>
      <sz val="16"/>
      <color theme="1"/>
      <name val="Calibri"/>
      <family val="2"/>
    </font>
    <font>
      <b/>
      <sz val="16"/>
      <color theme="1"/>
      <name val="Calibri"/>
      <family val="2"/>
      <scheme val="minor"/>
    </font>
    <font>
      <sz val="12"/>
      <color theme="1"/>
      <name val="Calibri"/>
      <family val="2"/>
    </font>
    <font>
      <sz val="10"/>
      <color rgb="FF000000"/>
      <name val="Times New Roman"/>
      <family val="1"/>
    </font>
    <font>
      <sz val="10"/>
      <color theme="1"/>
      <name val="Times New Roman"/>
      <family val="1"/>
    </font>
    <font>
      <sz val="11"/>
      <name val="Arial"/>
      <family val="2"/>
    </font>
    <font>
      <sz val="11"/>
      <color theme="1"/>
      <name val="Arial"/>
      <family val="2"/>
    </font>
    <font>
      <b/>
      <sz val="10"/>
      <color theme="1"/>
      <name val="Times New Roman"/>
      <family val="1"/>
    </font>
    <font>
      <b/>
      <sz val="11"/>
      <color theme="1"/>
      <name val="Times New Roman"/>
      <family val="1"/>
    </font>
    <font>
      <sz val="11"/>
      <color rgb="FF000000"/>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C6D9F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3">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164"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1" fillId="0" borderId="0"/>
    <xf numFmtId="0" fontId="5" fillId="0" borderId="0"/>
    <xf numFmtId="0" fontId="1" fillId="0" borderId="0"/>
    <xf numFmtId="0" fontId="12" fillId="0" borderId="0"/>
    <xf numFmtId="44" fontId="12" fillId="0" borderId="0" applyFont="0" applyFill="0" applyBorder="0" applyAlignment="0" applyProtection="0"/>
  </cellStyleXfs>
  <cellXfs count="244">
    <xf numFmtId="0" fontId="0" fillId="0" borderId="0" xfId="0"/>
    <xf numFmtId="0" fontId="0" fillId="0" borderId="0" xfId="0"/>
    <xf numFmtId="0" fontId="3" fillId="0" borderId="0" xfId="0" applyFont="1"/>
    <xf numFmtId="0" fontId="0" fillId="0" borderId="0" xfId="0" applyBorder="1"/>
    <xf numFmtId="0" fontId="0" fillId="0" borderId="1" xfId="0" applyBorder="1" applyAlignment="1">
      <alignment horizontal="center" vertical="center"/>
    </xf>
    <xf numFmtId="0" fontId="0" fillId="0" borderId="1" xfId="0" applyBorder="1"/>
    <xf numFmtId="0" fontId="3" fillId="0" borderId="0" xfId="0" applyFont="1" applyAlignment="1">
      <alignment horizontal="center"/>
    </xf>
    <xf numFmtId="0" fontId="7" fillId="0" borderId="0" xfId="0" applyFont="1"/>
    <xf numFmtId="0" fontId="7" fillId="0" borderId="0" xfId="0" applyFont="1" applyAlignment="1">
      <alignment horizontal="left"/>
    </xf>
    <xf numFmtId="0" fontId="0" fillId="0" borderId="0" xfId="0" applyAlignment="1">
      <alignment horizontal="left"/>
    </xf>
    <xf numFmtId="0" fontId="0" fillId="0" borderId="0" xfId="0" applyAlignment="1">
      <alignment horizontal="left" vertical="top"/>
    </xf>
    <xf numFmtId="0" fontId="3" fillId="0" borderId="0" xfId="0" applyFont="1" applyBorder="1"/>
    <xf numFmtId="4" fontId="1" fillId="0" borderId="4" xfId="0" applyNumberFormat="1" applyFont="1" applyBorder="1" applyAlignment="1">
      <alignment horizontal="right" vertical="center" wrapText="1"/>
    </xf>
    <xf numFmtId="0" fontId="1" fillId="0" borderId="4" xfId="0" applyFont="1" applyBorder="1" applyAlignment="1">
      <alignment horizontal="justify" wrapText="1"/>
    </xf>
    <xf numFmtId="0" fontId="6" fillId="0" borderId="1" xfId="0" applyFont="1" applyBorder="1" applyAlignment="1">
      <alignment horizontal="justify" wrapText="1"/>
    </xf>
    <xf numFmtId="0" fontId="6" fillId="0" borderId="1" xfId="0" applyFont="1" applyBorder="1"/>
    <xf numFmtId="0" fontId="6" fillId="0" borderId="1" xfId="0" applyFont="1" applyFill="1" applyBorder="1" applyAlignment="1">
      <alignment horizontal="justify" wrapText="1"/>
    </xf>
    <xf numFmtId="40" fontId="0" fillId="0" borderId="1" xfId="0" applyNumberFormat="1" applyBorder="1"/>
    <xf numFmtId="0" fontId="0" fillId="0" borderId="1" xfId="0" applyBorder="1" applyAlignment="1">
      <alignment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40" fontId="3" fillId="0" borderId="1" xfId="0" applyNumberFormat="1" applyFont="1" applyBorder="1"/>
    <xf numFmtId="43" fontId="0" fillId="0" borderId="1" xfId="7" applyFont="1" applyBorder="1" applyAlignment="1">
      <alignment horizontal="center"/>
    </xf>
    <xf numFmtId="0" fontId="0" fillId="0" borderId="0" xfId="0" applyAlignment="1">
      <alignment horizontal="center"/>
    </xf>
    <xf numFmtId="0" fontId="2" fillId="0" borderId="1" xfId="1" quotePrefix="1" applyBorder="1" applyAlignment="1" applyProtection="1">
      <alignment horizontal="left"/>
    </xf>
    <xf numFmtId="0" fontId="10" fillId="0" borderId="1" xfId="0" applyFont="1" applyBorder="1" applyAlignment="1">
      <alignment horizontal="left" vertical="center" wrapText="1"/>
    </xf>
    <xf numFmtId="4" fontId="14" fillId="0" borderId="4" xfId="0" applyNumberFormat="1" applyFont="1" applyBorder="1" applyAlignment="1">
      <alignment horizontal="right" vertical="center" wrapText="1"/>
    </xf>
    <xf numFmtId="165" fontId="0" fillId="0" borderId="0" xfId="0" applyNumberFormat="1"/>
    <xf numFmtId="166" fontId="0" fillId="0" borderId="0" xfId="0" applyNumberFormat="1"/>
    <xf numFmtId="4" fontId="14" fillId="0" borderId="1" xfId="0" applyNumberFormat="1" applyFont="1" applyBorder="1" applyAlignment="1">
      <alignment horizontal="right" vertical="center" wrapText="1"/>
    </xf>
    <xf numFmtId="40" fontId="0" fillId="0" borderId="1" xfId="0" applyNumberFormat="1" applyFill="1" applyBorder="1"/>
    <xf numFmtId="43" fontId="3" fillId="0" borderId="1" xfId="7" applyFont="1" applyBorder="1" applyAlignment="1">
      <alignment horizontal="center" vertical="center" wrapText="1"/>
    </xf>
    <xf numFmtId="40" fontId="3" fillId="0" borderId="1" xfId="0" applyNumberFormat="1" applyFont="1" applyFill="1" applyBorder="1"/>
    <xf numFmtId="0" fontId="0" fillId="2" borderId="1" xfId="0" applyFill="1" applyBorder="1"/>
    <xf numFmtId="0" fontId="0" fillId="4" borderId="1" xfId="0" applyFill="1" applyBorder="1"/>
    <xf numFmtId="0" fontId="3" fillId="4" borderId="1" xfId="0" applyFont="1" applyFill="1" applyBorder="1"/>
    <xf numFmtId="0" fontId="15" fillId="2" borderId="1" xfId="0" applyFont="1" applyFill="1" applyBorder="1"/>
    <xf numFmtId="0" fontId="3" fillId="2" borderId="1" xfId="0" applyFont="1" applyFill="1" applyBorder="1"/>
    <xf numFmtId="0" fontId="17" fillId="0" borderId="0" xfId="0" applyFont="1"/>
    <xf numFmtId="0" fontId="17" fillId="0" borderId="0" xfId="0" applyFont="1" applyAlignment="1">
      <alignment horizontal="left"/>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wrapText="1"/>
    </xf>
    <xf numFmtId="0" fontId="2" fillId="0" borderId="1" xfId="1" applyBorder="1" applyAlignment="1" applyProtection="1">
      <alignment horizont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7" borderId="0" xfId="0" applyFill="1"/>
    <xf numFmtId="0" fontId="3" fillId="4" borderId="1" xfId="0" applyFont="1" applyFill="1" applyBorder="1" applyAlignment="1">
      <alignment wrapText="1"/>
    </xf>
    <xf numFmtId="0" fontId="2" fillId="0" borderId="1" xfId="1" applyBorder="1" applyAlignment="1" applyProtection="1">
      <alignment wrapText="1"/>
    </xf>
    <xf numFmtId="0" fontId="3" fillId="5"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wrapText="1"/>
    </xf>
    <xf numFmtId="0" fontId="20" fillId="0" borderId="6" xfId="0" applyFont="1" applyFill="1" applyBorder="1" applyAlignment="1">
      <alignment horizontal="center" wrapText="1"/>
    </xf>
    <xf numFmtId="40" fontId="3" fillId="0" borderId="0" xfId="0" applyNumberFormat="1" applyFont="1" applyBorder="1"/>
    <xf numFmtId="40" fontId="3" fillId="0" borderId="0" xfId="0" applyNumberFormat="1" applyFont="1" applyFill="1" applyBorder="1"/>
    <xf numFmtId="0" fontId="2" fillId="0" borderId="0" xfId="1" applyBorder="1" applyAlignment="1" applyProtection="1">
      <alignment horizontal="center" wrapText="1"/>
    </xf>
    <xf numFmtId="0" fontId="3" fillId="0" borderId="1" xfId="0" applyFont="1" applyBorder="1" applyAlignment="1">
      <alignment vertical="center"/>
    </xf>
    <xf numFmtId="0" fontId="0" fillId="0" borderId="1" xfId="0" applyBorder="1" applyAlignment="1">
      <alignment vertical="center"/>
    </xf>
    <xf numFmtId="40" fontId="0" fillId="0" borderId="1" xfId="0" applyNumberFormat="1" applyBorder="1" applyAlignment="1">
      <alignment vertical="center"/>
    </xf>
    <xf numFmtId="40" fontId="0" fillId="0" borderId="1" xfId="0" applyNumberFormat="1" applyFill="1" applyBorder="1" applyAlignment="1">
      <alignment vertical="center"/>
    </xf>
    <xf numFmtId="0" fontId="21" fillId="0" borderId="1" xfId="1" applyFont="1" applyBorder="1" applyAlignment="1" applyProtection="1">
      <alignment horizontal="center" vertical="center" wrapText="1"/>
    </xf>
    <xf numFmtId="0" fontId="0" fillId="0" borderId="1" xfId="0" applyBorder="1" applyAlignment="1">
      <alignment vertical="center" wrapText="1"/>
    </xf>
    <xf numFmtId="40" fontId="3" fillId="0" borderId="1" xfId="0" applyNumberFormat="1" applyFont="1" applyBorder="1" applyAlignment="1">
      <alignment vertical="center"/>
    </xf>
    <xf numFmtId="40" fontId="3" fillId="0" borderId="1" xfId="0" applyNumberFormat="1" applyFont="1" applyFill="1" applyBorder="1" applyAlignment="1">
      <alignment vertical="center"/>
    </xf>
    <xf numFmtId="0" fontId="1" fillId="0" borderId="10" xfId="0" applyFont="1" applyBorder="1" applyAlignment="1">
      <alignment horizontal="justify" wrapText="1"/>
    </xf>
    <xf numFmtId="0" fontId="3" fillId="3" borderId="9"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1" xfId="0" applyFont="1" applyBorder="1" applyAlignment="1">
      <alignment horizontal="center" vertical="center"/>
    </xf>
    <xf numFmtId="43" fontId="9" fillId="0" borderId="1" xfId="7"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40" fontId="4" fillId="0" borderId="1" xfId="0" applyNumberFormat="1" applyFont="1" applyBorder="1" applyAlignment="1">
      <alignment vertical="center"/>
    </xf>
    <xf numFmtId="0" fontId="4" fillId="0" borderId="1" xfId="0" applyFont="1" applyBorder="1" applyAlignment="1">
      <alignment horizontal="left" vertical="center" wrapText="1"/>
    </xf>
    <xf numFmtId="43" fontId="0" fillId="0" borderId="1" xfId="7" applyFont="1" applyBorder="1" applyAlignment="1">
      <alignment horizontal="center" vertical="center"/>
    </xf>
    <xf numFmtId="0" fontId="2" fillId="0" borderId="1" xfId="1" applyBorder="1" applyAlignment="1" applyProtection="1">
      <alignment horizontal="center" vertical="center" wrapText="1"/>
    </xf>
    <xf numFmtId="0" fontId="0" fillId="0" borderId="12" xfId="0" applyBorder="1" applyAlignment="1">
      <alignment vertical="center" wrapText="1"/>
    </xf>
    <xf numFmtId="2" fontId="0" fillId="0" borderId="13" xfId="7" applyNumberFormat="1" applyFont="1" applyBorder="1" applyAlignment="1">
      <alignment horizontal="right" vertical="center"/>
    </xf>
    <xf numFmtId="0" fontId="2" fillId="0" borderId="6" xfId="1" applyFill="1" applyBorder="1" applyAlignment="1" applyProtection="1">
      <alignment horizontal="center" wrapText="1"/>
    </xf>
    <xf numFmtId="0" fontId="22" fillId="0" borderId="1" xfId="0" applyFont="1" applyFill="1" applyBorder="1" applyAlignment="1">
      <alignment horizontal="center" vertical="center" wrapText="1"/>
    </xf>
    <xf numFmtId="0" fontId="22" fillId="0" borderId="1" xfId="0" applyFont="1" applyBorder="1" applyAlignment="1">
      <alignment vertical="center" wrapText="1"/>
    </xf>
    <xf numFmtId="167" fontId="23" fillId="0" borderId="1" xfId="0" applyNumberFormat="1" applyFont="1" applyBorder="1"/>
    <xf numFmtId="0" fontId="0" fillId="0" borderId="1" xfId="0" applyBorder="1" applyAlignment="1">
      <alignment horizontal="center" vertical="center" wrapText="1"/>
    </xf>
    <xf numFmtId="0" fontId="22" fillId="0" borderId="2" xfId="0" applyFont="1" applyFill="1" applyBorder="1" applyAlignment="1">
      <alignment horizontal="center" vertical="center" wrapText="1"/>
    </xf>
    <xf numFmtId="0" fontId="22" fillId="0" borderId="2" xfId="0" applyFont="1" applyBorder="1" applyAlignment="1">
      <alignment vertical="center" wrapText="1"/>
    </xf>
    <xf numFmtId="167" fontId="23" fillId="0" borderId="2" xfId="0" applyNumberFormat="1" applyFont="1" applyBorder="1"/>
    <xf numFmtId="0" fontId="0" fillId="0" borderId="2" xfId="0" applyBorder="1" applyAlignment="1">
      <alignment horizontal="center" vertical="center" wrapText="1"/>
    </xf>
    <xf numFmtId="0" fontId="0" fillId="7" borderId="2" xfId="0" applyFill="1" applyBorder="1" applyAlignment="1">
      <alignment horizontal="center" vertical="center" wrapText="1"/>
    </xf>
    <xf numFmtId="167" fontId="23" fillId="0" borderId="1" xfId="0" applyNumberFormat="1" applyFont="1" applyFill="1" applyBorder="1"/>
    <xf numFmtId="0" fontId="0" fillId="7" borderId="1" xfId="0" applyFill="1" applyBorder="1" applyAlignment="1">
      <alignment horizontal="center" vertical="center" wrapText="1"/>
    </xf>
    <xf numFmtId="0" fontId="3" fillId="0" borderId="0" xfId="0" applyFont="1" applyAlignment="1">
      <alignment horizont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wrapText="1"/>
    </xf>
    <xf numFmtId="43" fontId="7" fillId="0" borderId="0" xfId="7" applyFont="1"/>
    <xf numFmtId="43" fontId="0" fillId="0" borderId="1" xfId="0" applyNumberFormat="1" applyBorder="1"/>
    <xf numFmtId="4" fontId="0" fillId="0" borderId="1" xfId="7" applyNumberFormat="1" applyFont="1" applyBorder="1" applyAlignment="1">
      <alignment horizontal="right" vertical="center"/>
    </xf>
    <xf numFmtId="0" fontId="25" fillId="0" borderId="0" xfId="0" applyFont="1"/>
    <xf numFmtId="0" fontId="25" fillId="0" borderId="0" xfId="0" applyFont="1" applyAlignment="1">
      <alignment horizontal="left"/>
    </xf>
    <xf numFmtId="0" fontId="3" fillId="0" borderId="0" xfId="0" applyFont="1" applyBorder="1" applyAlignment="1">
      <alignment vertical="center"/>
    </xf>
    <xf numFmtId="40" fontId="3" fillId="0" borderId="0" xfId="0" applyNumberFormat="1" applyFont="1" applyBorder="1" applyAlignment="1">
      <alignment vertical="center"/>
    </xf>
    <xf numFmtId="0" fontId="21" fillId="0" borderId="0" xfId="1" applyFont="1" applyBorder="1" applyAlignment="1" applyProtection="1">
      <alignment horizontal="center" vertical="center" wrapText="1"/>
    </xf>
    <xf numFmtId="0" fontId="3" fillId="0" borderId="14" xfId="0" applyFont="1" applyBorder="1" applyAlignment="1">
      <alignment vertical="center"/>
    </xf>
    <xf numFmtId="0" fontId="3" fillId="0" borderId="7" xfId="0" applyFont="1" applyBorder="1" applyAlignment="1">
      <alignment vertical="center"/>
    </xf>
    <xf numFmtId="4" fontId="26" fillId="0" borderId="1" xfId="0" applyNumberFormat="1" applyFont="1" applyBorder="1"/>
    <xf numFmtId="4" fontId="13" fillId="0" borderId="1" xfId="0" applyNumberFormat="1" applyFont="1" applyBorder="1"/>
    <xf numFmtId="0" fontId="27" fillId="0" borderId="1" xfId="0" applyFont="1" applyBorder="1" applyAlignment="1">
      <alignment horizontal="center" wrapText="1"/>
    </xf>
    <xf numFmtId="0" fontId="27" fillId="0" borderId="10" xfId="0" applyFont="1" applyBorder="1" applyAlignment="1">
      <alignment horizontal="justify" wrapText="1"/>
    </xf>
    <xf numFmtId="0" fontId="27" fillId="0" borderId="4" xfId="0" applyFont="1" applyBorder="1" applyAlignment="1">
      <alignment horizontal="justify" wrapText="1"/>
    </xf>
    <xf numFmtId="0" fontId="28" fillId="0" borderId="1" xfId="0" applyFont="1" applyBorder="1" applyAlignment="1">
      <alignment horizontal="justify" wrapText="1"/>
    </xf>
    <xf numFmtId="0" fontId="28" fillId="0" borderId="1" xfId="0" applyFont="1" applyFill="1" applyBorder="1" applyAlignment="1">
      <alignment horizontal="justify" wrapText="1"/>
    </xf>
    <xf numFmtId="40" fontId="3" fillId="0" borderId="0" xfId="0" applyNumberFormat="1" applyFont="1" applyFill="1" applyBorder="1" applyAlignment="1">
      <alignment vertical="center"/>
    </xf>
    <xf numFmtId="0" fontId="1" fillId="0" borderId="5" xfId="0" applyFont="1" applyBorder="1" applyAlignment="1">
      <alignment horizontal="center" wrapText="1"/>
    </xf>
    <xf numFmtId="0" fontId="17" fillId="8" borderId="1" xfId="0" applyFont="1" applyFill="1" applyBorder="1" applyAlignment="1">
      <alignment horizontal="center" vertical="center" wrapText="1"/>
    </xf>
    <xf numFmtId="4" fontId="0" fillId="0" borderId="5" xfId="7" applyNumberFormat="1" applyFont="1" applyBorder="1" applyAlignment="1">
      <alignment horizontal="right"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wrapText="1"/>
    </xf>
    <xf numFmtId="0" fontId="29" fillId="0" borderId="0" xfId="0" applyFont="1"/>
    <xf numFmtId="0" fontId="3" fillId="3" borderId="0" xfId="0" applyFont="1" applyFill="1" applyAlignment="1">
      <alignment horizont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40" fontId="4" fillId="0" borderId="0" xfId="0" applyNumberFormat="1" applyFont="1" applyBorder="1" applyAlignment="1">
      <alignment vertical="center"/>
    </xf>
    <xf numFmtId="4" fontId="30" fillId="0" borderId="1" xfId="0" applyNumberFormat="1"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4" fillId="7" borderId="1" xfId="0" applyFont="1" applyFill="1" applyBorder="1" applyAlignment="1">
      <alignment horizontal="center" wrapText="1"/>
    </xf>
    <xf numFmtId="0" fontId="4" fillId="7" borderId="1" xfId="0" applyFont="1" applyFill="1" applyBorder="1" applyAlignment="1">
      <alignment horizontal="center" vertical="center" wrapText="1"/>
    </xf>
    <xf numFmtId="0" fontId="32" fillId="0" borderId="0" xfId="0" applyFont="1"/>
    <xf numFmtId="0" fontId="32" fillId="0" borderId="0" xfId="0" applyFont="1" applyAlignment="1">
      <alignment horizontal="left"/>
    </xf>
    <xf numFmtId="0" fontId="33" fillId="0" borderId="0" xfId="0" applyFont="1"/>
    <xf numFmtId="0" fontId="18" fillId="0" borderId="1" xfId="0" applyFont="1" applyBorder="1" applyAlignment="1">
      <alignment wrapText="1"/>
    </xf>
    <xf numFmtId="0" fontId="34" fillId="0" borderId="1" xfId="0" applyFont="1" applyBorder="1" applyAlignment="1">
      <alignment horizontal="right" vertical="center" wrapText="1"/>
    </xf>
    <xf numFmtId="0" fontId="34" fillId="0" borderId="11" xfId="0" applyFont="1" applyBorder="1" applyAlignment="1">
      <alignment horizontal="right" vertical="center" wrapText="1"/>
    </xf>
    <xf numFmtId="0" fontId="0" fillId="0" borderId="1" xfId="0" applyFont="1" applyBorder="1" applyAlignment="1">
      <alignment vertical="center" wrapText="1"/>
    </xf>
    <xf numFmtId="2" fontId="0" fillId="0" borderId="1" xfId="7" applyNumberFormat="1" applyFont="1" applyBorder="1" applyAlignment="1">
      <alignment horizontal="right" vertical="center" wrapText="1"/>
    </xf>
    <xf numFmtId="0" fontId="16" fillId="0" borderId="0" xfId="0" applyFont="1"/>
    <xf numFmtId="0" fontId="16" fillId="0" borderId="0" xfId="0" applyFont="1" applyAlignment="1">
      <alignment horizontal="left"/>
    </xf>
    <xf numFmtId="0" fontId="13" fillId="0" borderId="0" xfId="0" applyFont="1"/>
    <xf numFmtId="0" fontId="34" fillId="0" borderId="1" xfId="0" applyFont="1" applyBorder="1" applyAlignment="1">
      <alignment horizontal="right" vertical="center"/>
    </xf>
    <xf numFmtId="0" fontId="2" fillId="7" borderId="1" xfId="1" applyFill="1" applyBorder="1" applyAlignment="1" applyProtection="1">
      <alignment horizontal="center" vertical="center" wrapText="1"/>
    </xf>
    <xf numFmtId="0" fontId="3" fillId="2" borderId="1" xfId="0" applyFont="1" applyFill="1" applyBorder="1" applyAlignment="1">
      <alignment vertical="center"/>
    </xf>
    <xf numFmtId="40" fontId="3" fillId="2" borderId="1" xfId="0" applyNumberFormat="1" applyFont="1" applyFill="1" applyBorder="1" applyAlignment="1">
      <alignment vertical="center"/>
    </xf>
    <xf numFmtId="0" fontId="21" fillId="2" borderId="1" xfId="1" applyFont="1" applyFill="1" applyBorder="1" applyAlignment="1" applyProtection="1">
      <alignment horizontal="center" vertical="center" wrapText="1"/>
    </xf>
    <xf numFmtId="0" fontId="3" fillId="6" borderId="1" xfId="0" applyFont="1" applyFill="1" applyBorder="1" applyAlignment="1">
      <alignment vertical="center" wrapText="1"/>
    </xf>
    <xf numFmtId="0" fontId="9" fillId="0" borderId="1" xfId="0" applyFont="1" applyBorder="1" applyAlignment="1">
      <alignment vertical="center" wrapText="1"/>
    </xf>
    <xf numFmtId="43" fontId="9" fillId="0" borderId="1" xfId="7" applyFont="1" applyBorder="1" applyAlignment="1">
      <alignment vertical="center" wrapText="1"/>
    </xf>
    <xf numFmtId="40"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37" fillId="0" borderId="1" xfId="0" applyFont="1" applyFill="1" applyBorder="1" applyAlignment="1">
      <alignment horizontal="justify" wrapText="1"/>
    </xf>
    <xf numFmtId="168" fontId="0" fillId="0" borderId="1" xfId="10" applyNumberFormat="1" applyFont="1" applyFill="1" applyBorder="1" applyAlignment="1">
      <alignment horizontal="right"/>
    </xf>
    <xf numFmtId="0" fontId="37" fillId="0" borderId="1" xfId="0" applyFont="1" applyFill="1" applyBorder="1" applyAlignment="1">
      <alignment horizontal="justify"/>
    </xf>
    <xf numFmtId="0" fontId="38" fillId="0" borderId="1" xfId="0" applyFont="1" applyFill="1" applyBorder="1" applyAlignment="1">
      <alignment horizontal="justify"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justify" vertical="center" wrapText="1"/>
    </xf>
    <xf numFmtId="0" fontId="38" fillId="0" borderId="1" xfId="0" applyFont="1" applyFill="1" applyBorder="1" applyAlignment="1">
      <alignment horizontal="justify"/>
    </xf>
    <xf numFmtId="0" fontId="1" fillId="0" borderId="1" xfId="0" applyFont="1" applyFill="1" applyBorder="1" applyAlignment="1">
      <alignment horizontal="center" wrapText="1"/>
    </xf>
    <xf numFmtId="0" fontId="39" fillId="0" borderId="1" xfId="0" applyFont="1" applyFill="1" applyBorder="1" applyAlignment="1">
      <alignment horizontal="center" vertical="center" wrapText="1"/>
    </xf>
    <xf numFmtId="0" fontId="39" fillId="0" borderId="1" xfId="0" applyFont="1" applyBorder="1" applyAlignment="1">
      <alignment vertical="center" wrapText="1"/>
    </xf>
    <xf numFmtId="4" fontId="35" fillId="0" borderId="1" xfId="0" applyNumberFormat="1" applyFont="1" applyBorder="1" applyAlignment="1">
      <alignment vertical="center"/>
    </xf>
    <xf numFmtId="4" fontId="35" fillId="0" borderId="1" xfId="0" applyNumberFormat="1" applyFont="1" applyFill="1" applyBorder="1" applyAlignment="1">
      <alignment vertical="center"/>
    </xf>
    <xf numFmtId="4" fontId="36" fillId="0" borderId="1" xfId="0" applyNumberFormat="1" applyFont="1" applyBorder="1" applyAlignment="1">
      <alignment horizontal="center" vertical="center"/>
    </xf>
    <xf numFmtId="0" fontId="39"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0" fillId="0" borderId="1" xfId="0" applyBorder="1" applyAlignment="1">
      <alignment horizontal="left" wrapText="1"/>
    </xf>
    <xf numFmtId="0" fontId="3" fillId="5" borderId="1" xfId="0" applyFont="1" applyFill="1" applyBorder="1" applyAlignment="1">
      <alignment vertical="center"/>
    </xf>
    <xf numFmtId="40" fontId="3" fillId="5" borderId="1" xfId="0" applyNumberFormat="1" applyFont="1" applyFill="1" applyBorder="1" applyAlignment="1">
      <alignment vertical="center"/>
    </xf>
    <xf numFmtId="0" fontId="21" fillId="5" borderId="1" xfId="1" applyFont="1" applyFill="1" applyBorder="1" applyAlignment="1" applyProtection="1">
      <alignment horizontal="center" vertical="center" wrapText="1"/>
    </xf>
    <xf numFmtId="0" fontId="2" fillId="0" borderId="1" xfId="1" applyFill="1" applyBorder="1" applyAlignment="1" applyProtection="1">
      <alignment horizontal="center" vertical="center" wrapText="1"/>
    </xf>
    <xf numFmtId="43" fontId="0" fillId="0" borderId="1" xfId="7" applyFont="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wrapText="1"/>
    </xf>
    <xf numFmtId="0" fontId="18" fillId="0" borderId="1" xfId="0" applyFont="1" applyBorder="1" applyAlignment="1">
      <alignment vertical="center" wrapText="1"/>
    </xf>
    <xf numFmtId="2" fontId="18" fillId="0" borderId="1" xfId="7" applyNumberFormat="1" applyFont="1" applyBorder="1" applyAlignment="1">
      <alignment horizontal="right" vertical="center"/>
    </xf>
    <xf numFmtId="0" fontId="40" fillId="0" borderId="1" xfId="0" applyFont="1" applyFill="1" applyBorder="1" applyAlignment="1">
      <alignment horizontal="center" vertical="center" wrapText="1"/>
    </xf>
    <xf numFmtId="0" fontId="40" fillId="0" borderId="1" xfId="0" applyFont="1" applyBorder="1" applyAlignment="1">
      <alignment horizontal="center" vertical="center" wrapText="1"/>
    </xf>
    <xf numFmtId="4" fontId="41" fillId="0" borderId="1" xfId="0" applyNumberFormat="1" applyFont="1" applyBorder="1" applyAlignment="1">
      <alignment vertical="center"/>
    </xf>
    <xf numFmtId="0" fontId="38" fillId="0" borderId="1" xfId="0" applyFont="1" applyBorder="1" applyAlignment="1">
      <alignment vertical="center" wrapText="1"/>
    </xf>
    <xf numFmtId="0" fontId="38"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7" borderId="1" xfId="0" applyFont="1" applyFill="1" applyBorder="1" applyAlignment="1">
      <alignment horizontal="center" wrapText="1"/>
    </xf>
    <xf numFmtId="0" fontId="0" fillId="7" borderId="1"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3" xfId="0" applyFont="1" applyBorder="1" applyAlignment="1">
      <alignment horizontal="center" vertical="center" wrapText="1"/>
    </xf>
    <xf numFmtId="4" fontId="41" fillId="0" borderId="3" xfId="0" applyNumberFormat="1" applyFont="1" applyBorder="1" applyAlignment="1">
      <alignment vertical="center"/>
    </xf>
    <xf numFmtId="0" fontId="40" fillId="0" borderId="1" xfId="0" applyFont="1" applyFill="1" applyBorder="1" applyAlignment="1">
      <alignment horizontal="center" vertical="center"/>
    </xf>
    <xf numFmtId="0" fontId="3" fillId="0" borderId="1" xfId="0" applyFont="1" applyBorder="1" applyAlignment="1">
      <alignment horizontal="left" wrapText="1"/>
    </xf>
    <xf numFmtId="43" fontId="3" fillId="0" borderId="1" xfId="7" applyFont="1" applyBorder="1" applyAlignment="1">
      <alignment vertical="center" wrapText="1"/>
    </xf>
    <xf numFmtId="0" fontId="3" fillId="3" borderId="3" xfId="0" applyFont="1" applyFill="1" applyBorder="1" applyAlignment="1">
      <alignment horizontal="justify" vertical="distributed"/>
    </xf>
    <xf numFmtId="0" fontId="3" fillId="3" borderId="2" xfId="0" applyFont="1" applyFill="1" applyBorder="1" applyAlignment="1">
      <alignment horizontal="justify" vertical="distributed"/>
    </xf>
    <xf numFmtId="0" fontId="13" fillId="3" borderId="9"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13" fillId="3" borderId="0" xfId="0" applyFont="1" applyFill="1" applyAlignment="1">
      <alignment horizontal="center"/>
    </xf>
    <xf numFmtId="0" fontId="38" fillId="0" borderId="1" xfId="0" applyFont="1" applyFill="1" applyBorder="1" applyAlignment="1">
      <alignment horizontal="center" vertical="center" wrapText="1"/>
    </xf>
    <xf numFmtId="0" fontId="3" fillId="5" borderId="1" xfId="0" applyFont="1" applyFill="1" applyBorder="1" applyAlignment="1">
      <alignment horizontal="center"/>
    </xf>
    <xf numFmtId="40" fontId="24" fillId="0" borderId="1" xfId="0" applyNumberFormat="1" applyFont="1" applyBorder="1" applyAlignment="1">
      <alignment horizontal="center" vertical="center" wrapText="1"/>
    </xf>
    <xf numFmtId="40" fontId="24" fillId="0" borderId="3" xfId="0" applyNumberFormat="1" applyFont="1" applyBorder="1" applyAlignment="1">
      <alignment horizontal="center" vertical="center" wrapText="1"/>
    </xf>
    <xf numFmtId="40" fontId="24" fillId="0" borderId="6" xfId="0" applyNumberFormat="1" applyFont="1" applyBorder="1" applyAlignment="1">
      <alignment horizontal="center" vertical="center" wrapText="1"/>
    </xf>
    <xf numFmtId="40" fontId="24" fillId="0" borderId="2" xfId="0" applyNumberFormat="1" applyFont="1" applyBorder="1" applyAlignment="1">
      <alignment horizontal="center" vertical="center" wrapText="1"/>
    </xf>
    <xf numFmtId="0" fontId="3" fillId="5" borderId="4" xfId="0" applyFont="1" applyFill="1" applyBorder="1" applyAlignment="1">
      <alignment horizontal="center"/>
    </xf>
    <xf numFmtId="0" fontId="3" fillId="5" borderId="7" xfId="0" applyFont="1" applyFill="1" applyBorder="1" applyAlignment="1">
      <alignment horizontal="center"/>
    </xf>
    <xf numFmtId="0" fontId="3" fillId="5" borderId="5" xfId="0" applyFont="1" applyFill="1" applyBorder="1" applyAlignment="1">
      <alignment horizontal="center"/>
    </xf>
    <xf numFmtId="0" fontId="31" fillId="0" borderId="1"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3" fillId="3" borderId="4" xfId="0" applyFont="1" applyFill="1" applyBorder="1" applyAlignment="1">
      <alignment horizontal="center"/>
    </xf>
    <xf numFmtId="0" fontId="13" fillId="3" borderId="7" xfId="0" applyFont="1" applyFill="1" applyBorder="1" applyAlignment="1">
      <alignment horizontal="center"/>
    </xf>
    <xf numFmtId="0" fontId="13" fillId="3" borderId="5" xfId="0" applyFont="1" applyFill="1" applyBorder="1" applyAlignment="1">
      <alignment horizontal="center"/>
    </xf>
    <xf numFmtId="0" fontId="17" fillId="8" borderId="4"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3" fillId="3" borderId="4" xfId="0" applyFont="1" applyFill="1" applyBorder="1" applyAlignment="1">
      <alignment horizontal="center"/>
    </xf>
    <xf numFmtId="0" fontId="3" fillId="3" borderId="7" xfId="0" applyFont="1" applyFill="1" applyBorder="1" applyAlignment="1">
      <alignment horizontal="center"/>
    </xf>
    <xf numFmtId="0" fontId="3" fillId="3" borderId="5" xfId="0" applyFont="1" applyFill="1" applyBorder="1" applyAlignment="1">
      <alignment horizontal="center"/>
    </xf>
    <xf numFmtId="0" fontId="0" fillId="0" borderId="3" xfId="0" applyBorder="1" applyAlignment="1">
      <alignment horizontal="justify" vertical="center" wrapText="1"/>
    </xf>
    <xf numFmtId="0" fontId="0" fillId="0" borderId="6" xfId="0" applyBorder="1" applyAlignment="1">
      <alignment horizontal="justify" vertical="center" wrapText="1"/>
    </xf>
    <xf numFmtId="0" fontId="0" fillId="0" borderId="2" xfId="0" applyBorder="1" applyAlignment="1">
      <alignment horizontal="justify" vertical="center" wrapText="1"/>
    </xf>
    <xf numFmtId="0" fontId="18" fillId="0" borderId="0" xfId="0" applyFont="1" applyAlignment="1"/>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18" fillId="3" borderId="0" xfId="0" applyFont="1" applyFill="1" applyAlignment="1">
      <alignment horizontal="center"/>
    </xf>
    <xf numFmtId="0" fontId="0" fillId="0" borderId="8" xfId="0" applyBorder="1" applyAlignment="1">
      <alignment horizontal="center"/>
    </xf>
  </cellXfs>
  <cellStyles count="23">
    <cellStyle name="Euro" xfId="9"/>
    <cellStyle name="Hipervínculo" xfId="1" builtinId="8"/>
    <cellStyle name="Millares" xfId="7" builtinId="3"/>
    <cellStyle name="Millares 2" xfId="13"/>
    <cellStyle name="Millares 2 2" xfId="10"/>
    <cellStyle name="Millares 2 3" xfId="11"/>
    <cellStyle name="Millares 3" xfId="14"/>
    <cellStyle name="Moneda 2" xfId="4"/>
    <cellStyle name="Moneda 3" xfId="22"/>
    <cellStyle name="Normal" xfId="0" builtinId="0"/>
    <cellStyle name="Normal 2" xfId="2"/>
    <cellStyle name="Normal 2 2" xfId="3"/>
    <cellStyle name="Normal 2 3" xfId="12"/>
    <cellStyle name="Normal 2 4" xfId="21"/>
    <cellStyle name="Normal 2_12 IAPP ene-mar_ 09-1" xfId="5"/>
    <cellStyle name="Normal 3" xfId="8"/>
    <cellStyle name="Normal 3 2" xfId="15"/>
    <cellStyle name="Normal 4" xfId="16"/>
    <cellStyle name="Normal 4 2" xfId="17"/>
    <cellStyle name="Normal 5" xfId="18"/>
    <cellStyle name="Normal 6" xfId="19"/>
    <cellStyle name="Normal 7" xfId="6"/>
    <cellStyle name="Normal 8" xfId="20"/>
  </cellStyles>
  <dxfs count="0"/>
  <tableStyles count="0" defaultTableStyle="TableStyleMedium9" defaultPivotStyle="PivotStyleLight16"/>
  <colors>
    <mruColors>
      <color rgb="FFFF33CC"/>
      <color rgb="FFFF00FF"/>
      <color rgb="FF000000"/>
      <color rgb="FF03012D"/>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9525</xdr:rowOff>
    </xdr:to>
    <xdr:pic>
      <xdr:nvPicPr>
        <xdr:cNvPr id="3" name="2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0" y="0"/>
          <a:ext cx="3038617" cy="7487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1</xdr:col>
      <xdr:colOff>1965754</xdr:colOff>
      <xdr:row>4</xdr:row>
      <xdr:rowOff>95250</xdr:rowOff>
    </xdr:to>
    <xdr:pic>
      <xdr:nvPicPr>
        <xdr:cNvPr id="3" name="2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81642" y="95249"/>
          <a:ext cx="3051810" cy="7721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638175</xdr:colOff>
      <xdr:row>4</xdr:row>
      <xdr:rowOff>57150</xdr:rowOff>
    </xdr:to>
    <xdr:pic>
      <xdr:nvPicPr>
        <xdr:cNvPr id="3" name="2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44824" y="56028"/>
          <a:ext cx="3051810" cy="7721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307521</xdr:colOff>
      <xdr:row>4</xdr:row>
      <xdr:rowOff>9525</xdr:rowOff>
    </xdr:to>
    <xdr:pic>
      <xdr:nvPicPr>
        <xdr:cNvPr id="2" name="1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76200" y="0"/>
          <a:ext cx="3050151"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3352800</xdr:colOff>
      <xdr:row>4</xdr:row>
      <xdr:rowOff>161925</xdr:rowOff>
    </xdr:to>
    <xdr:pic>
      <xdr:nvPicPr>
        <xdr:cNvPr id="3" name="2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57150" y="47625"/>
          <a:ext cx="4457700" cy="8763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133350</xdr:rowOff>
    </xdr:from>
    <xdr:to>
      <xdr:col>1</xdr:col>
      <xdr:colOff>990600</xdr:colOff>
      <xdr:row>4</xdr:row>
      <xdr:rowOff>142875</xdr:rowOff>
    </xdr:to>
    <xdr:pic>
      <xdr:nvPicPr>
        <xdr:cNvPr id="4" name="3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66675" y="133350"/>
          <a:ext cx="3043238"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1</xdr:col>
      <xdr:colOff>1905000</xdr:colOff>
      <xdr:row>4</xdr:row>
      <xdr:rowOff>85725</xdr:rowOff>
    </xdr:to>
    <xdr:pic>
      <xdr:nvPicPr>
        <xdr:cNvPr id="3" name="2 Imagen" descr="C:\Documents and Settings\Usuario\Mis documentos\Downloads\logotipo_sspdgf_2013.bmp"/>
        <xdr:cNvPicPr/>
      </xdr:nvPicPr>
      <xdr:blipFill>
        <a:blip xmlns:r="http://schemas.openxmlformats.org/officeDocument/2006/relationships" r:embed="rId1" cstate="print"/>
        <a:srcRect/>
        <a:stretch>
          <a:fillRect/>
        </a:stretch>
      </xdr:blipFill>
      <xdr:spPr bwMode="auto">
        <a:xfrm>
          <a:off x="47624" y="83342"/>
          <a:ext cx="3051810" cy="7721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finanzas.df.gob.mx/egresos/Proy_2013/Presupuesto_Egresos_DF_3101212.pdf" TargetMode="External"/><Relationship Id="rId7" Type="http://schemas.openxmlformats.org/officeDocument/2006/relationships/printerSettings" Target="../printerSettings/printerSettings1.bin"/><Relationship Id="rId2" Type="http://schemas.openxmlformats.org/officeDocument/2006/relationships/hyperlink" Target="http://www.consejeria.df.gob.mx/portal_old/uploads/gacetas/fa47fcb66d5f7333b922319ad1f40830.pdf" TargetMode="External"/><Relationship Id="rId1" Type="http://schemas.openxmlformats.org/officeDocument/2006/relationships/hyperlink" Target="http://www.ssp.df.gob.mx/TransparenciaSSP/Documents/2013/Art_14/Fraccion_XXVI/CUENTA%20P%C3%9ABLICA%202014%20OK.pdf" TargetMode="External"/><Relationship Id="rId6" Type="http://schemas.openxmlformats.org/officeDocument/2006/relationships/hyperlink" Target="http://www.consejeria.df.gob.mx/portal_old/uploads/gacetas/fa47fcb66d5f7333b922319ad1f40830.pdf" TargetMode="External"/><Relationship Id="rId5" Type="http://schemas.openxmlformats.org/officeDocument/2006/relationships/hyperlink" Target="http://sspdfspsfr.ssp.df.gob.mx/sites/sitios/transparencia/Documents/sitio_sspdf/art_14/fraccion_xxvi/CUENTA%20P%C3%9ABLICA%202014.pdf" TargetMode="External"/><Relationship Id="rId4" Type="http://schemas.openxmlformats.org/officeDocument/2006/relationships/hyperlink" Target="http://www.consejeria.df.gob.mx/portal_old/uploads/gacetas/52c23e140091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sp.df.gob.mx/TransparenciaSSP/Documents/2013/Art_14/Fraccion_X/INF_TRIMESTRAL-ENERO-SEPT%202013_56.pdf" TargetMode="External"/><Relationship Id="rId13" Type="http://schemas.openxmlformats.org/officeDocument/2006/relationships/hyperlink" Target="http://www.ssp.df.gob.mx/TransparenciaSSP/Documents/2013/Art_14/Fraccion_X/INFORMEE%20%20DE%20AVANCE%20TRIMESTRAL%20ENERO-MARZO%202013_43.pdf" TargetMode="External"/><Relationship Id="rId18" Type="http://schemas.openxmlformats.org/officeDocument/2006/relationships/hyperlink" Target="http://www.ssp.df.gob.mx/TransparenciaSSP/Documents/2013/Art_14/Fraccion_X/INFORMEE%20%20DE%20AVANCE%20TRIMESTRAL%20ENERO-MARZO%202013_43.pdf" TargetMode="External"/><Relationship Id="rId26" Type="http://schemas.openxmlformats.org/officeDocument/2006/relationships/hyperlink" Target="http://www.ssp.df.gob.mx/TransparenciaSSP/Documents/2013/Art_14/Fraccion_X/PARTE%20TRES.PDF" TargetMode="External"/><Relationship Id="rId39" Type="http://schemas.openxmlformats.org/officeDocument/2006/relationships/hyperlink" Target="http://www.ssp.df.gob.mx/TransparenciaSSP/sitio_sspdf/art_14/fraccion_xix/VINCULOS%202DO%20TRIM%202015/TRIMESTRALENEROJUNIO2015.pdf" TargetMode="External"/><Relationship Id="rId3" Type="http://schemas.openxmlformats.org/officeDocument/2006/relationships/hyperlink" Target="http://www.ssp.df.gob.mx/TransparenciaSSP/Documents/2013/Art_14/Fraccion_X/INFORME%20DE%20AVANCE%20TRIMESTRAL%20ENE-JUN_50.pdf" TargetMode="External"/><Relationship Id="rId21" Type="http://schemas.openxmlformats.org/officeDocument/2006/relationships/hyperlink" Target="http://www.ssp.df.gob.mx/TransparenciaSSP/Documents/2013/Art_14/Fraccion_X/PARTE%20UNO.PDF" TargetMode="External"/><Relationship Id="rId34" Type="http://schemas.openxmlformats.org/officeDocument/2006/relationships/hyperlink" Target="http://www.ssp.df.gob.mx/TransparenciaSSP/Documents/2013/Art_14/Fraccion_X/IAT%20ENE-SEP_15.pdf" TargetMode="External"/><Relationship Id="rId42" Type="http://schemas.openxmlformats.org/officeDocument/2006/relationships/hyperlink" Target="http://www.ssp.df.gob.mx/TransparenciaSSP/sitio_sspdf/art_14/fraccion_xix/VINCULOS%202DO%20TRIM%202015/INFORMETRIMESTRAL4_2015.pdf" TargetMode="External"/><Relationship Id="rId47" Type="http://schemas.openxmlformats.org/officeDocument/2006/relationships/printerSettings" Target="../printerSettings/printerSettings3.bin"/><Relationship Id="rId7" Type="http://schemas.openxmlformats.org/officeDocument/2006/relationships/hyperlink" Target="http://www.ssp.df.gob.mx/TransparenciaSSP/Documents/2013/Art_14/Fraccion_X/INFORME%20DE%20AVANCE%20TRIMESTRAL%20ENE-JUN_50.pdf" TargetMode="External"/><Relationship Id="rId12" Type="http://schemas.openxmlformats.org/officeDocument/2006/relationships/hyperlink" Target="http://sspdflivmsp03.ssp.df.gob.mx/TransparenciaSSP/Documents/2013/Art_14/Fraccion_X/INFORMEE%20%20DE%20AVANCE%20TRIMESTRAL%20ENERO-MARZO%202013_43.pdf" TargetMode="External"/><Relationship Id="rId17" Type="http://schemas.openxmlformats.org/officeDocument/2006/relationships/hyperlink" Target="http://www.ssp.df.gob.mx/TransparenciaSSP/Documents/2013/Art_14/Fraccion_X/INFORMEE%20%20DE%20AVANCE%20TRIMESTRAL%20ENERO-MARZO%202013_43.pdf" TargetMode="External"/><Relationship Id="rId25" Type="http://schemas.openxmlformats.org/officeDocument/2006/relationships/hyperlink" Target="http://www.ssp.df.gob.mx/TransparenciaSSP/Documents/2013/Art_14/Fraccion_X/PARTE%20DOS.PDF" TargetMode="External"/><Relationship Id="rId33" Type="http://schemas.openxmlformats.org/officeDocument/2006/relationships/hyperlink" Target="http://www.ssp.df.gob.mx/TransparenciaSSP/Documents/2013/Art_14/Fraccion_X/IAT%20ENE-SEP_15.pdf" TargetMode="External"/><Relationship Id="rId38" Type="http://schemas.openxmlformats.org/officeDocument/2006/relationships/hyperlink" Target="http://portal.ssp.df.gob.mx/TransparenciaSSP/Documents/2013/Art_14/Fraccion_X/TRIMESTRAL1_2015.pdf" TargetMode="External"/><Relationship Id="rId46" Type="http://schemas.openxmlformats.org/officeDocument/2006/relationships/hyperlink" Target="http://www.ssp.df.gob.mx/TransparenciaSSP/sitio_sspdf/art_14/fraccion_xix/VINCULOS%202DO%20TRIM%202015/TRIMESTRALENEROJUNIO2015.pdf" TargetMode="External"/><Relationship Id="rId2" Type="http://schemas.openxmlformats.org/officeDocument/2006/relationships/hyperlink" Target="http://www.ssp.df.gob.mx/TransparenciaSSP/Documents/2013/Art_14/Fraccion_X/INFORME%20DE%20AVANCE%20TRIMESTRAL%20ENE-JUN_50.pdf" TargetMode="External"/><Relationship Id="rId16" Type="http://schemas.openxmlformats.org/officeDocument/2006/relationships/hyperlink" Target="http://www.ssp.df.gob.mx/TransparenciaSSP/Documents/2013/Art_14/Fraccion_X/INFORMEE%20%20DE%20AVANCE%20TRIMESTRAL%20ENERO-MARZO%202013_43.pdf" TargetMode="External"/><Relationship Id="rId20" Type="http://schemas.openxmlformats.org/officeDocument/2006/relationships/hyperlink" Target="http://www.ssp.df.gob.mx/TransparenciaSSP/Documents/2013/Art_14/Fraccion_X/TRIMESTALENERO-DIC2013_63.pdf" TargetMode="External"/><Relationship Id="rId29" Type="http://schemas.openxmlformats.org/officeDocument/2006/relationships/hyperlink" Target="http://www.ssp.df.gob.mx/TransparenciaSSP/Documents/2013/Art_14/Fraccion_X/TRIMESTRAL%20JUNIO%202014_76.pdf" TargetMode="External"/><Relationship Id="rId41" Type="http://schemas.openxmlformats.org/officeDocument/2006/relationships/hyperlink" Target="http://www.ssp.df.gob.mx/TransparenciaSSP/sitio_sspdf/art_14/fraccion_xix/VINCULOS%202DO%20TRIM%202015/INFORMETRIMESTRAL3_2015.pdf" TargetMode="External"/><Relationship Id="rId1" Type="http://schemas.openxmlformats.org/officeDocument/2006/relationships/hyperlink" Target="http://www.ssp.df.gob.mx/TransparenciaSSP/Documents/2013/Art_14/Fraccion_X/INFORME%20DE%20AVANCE%20TRIMESTRAL%20ENE-JUN_50.pdf" TargetMode="External"/><Relationship Id="rId6" Type="http://schemas.openxmlformats.org/officeDocument/2006/relationships/hyperlink" Target="http://www.ssp.df.gob.mx/TransparenciaSSP/Documents/2013/Art_14/Fraccion_X/INFORME%20DE%20AVANCE%20TRIMESTRAL%20ENE-JUN_50.pdf" TargetMode="External"/><Relationship Id="rId11" Type="http://schemas.openxmlformats.org/officeDocument/2006/relationships/hyperlink" Target="http://www.ssp.df.gob.mx/TransparenciaSSP/Documents/2013/Art_14/Fraccion_X/INFORMEE%20%20DE%20AVANCE%20TRIMESTRAL%20ENERO-MARZO%202013_43.pdf" TargetMode="External"/><Relationship Id="rId24" Type="http://schemas.openxmlformats.org/officeDocument/2006/relationships/hyperlink" Target="http://www.ssp.df.gob.mx/TransparenciaSSP/Documents/2013/Art_14/Fraccion_X/PARTE%20UNO.PDF" TargetMode="External"/><Relationship Id="rId32" Type="http://schemas.openxmlformats.org/officeDocument/2006/relationships/hyperlink" Target="http://www.ssp.df.gob.mx/TransparenciaSSP/Documents/2013/Art_14/Fraccion_X/TRIMESTRAL%20JUNIO%202014_76.pdf" TargetMode="External"/><Relationship Id="rId37" Type="http://schemas.openxmlformats.org/officeDocument/2006/relationships/hyperlink" Target="http://portal.ssp.df.gob.mx/TransparenciaSSP/Documents/2013/Art_14/Fraccion_X/TRIMESTRAL1_2015.pdf" TargetMode="External"/><Relationship Id="rId40" Type="http://schemas.openxmlformats.org/officeDocument/2006/relationships/hyperlink" Target="http://www.ssp.df.gob.mx/TransparenciaSSP/sitio_sspdf/art_14/fraccion_xix/VINCULOS%202DO%20TRIM%202015/INFORMETRIMESTRAL3_2015.pdf" TargetMode="External"/><Relationship Id="rId45" Type="http://schemas.openxmlformats.org/officeDocument/2006/relationships/hyperlink" Target="http://www.ssp.df.gob.mx/TransparenciaSSP/sitio_sspdf/art_14/fraccion_x/VINCULOS%202EO%20TRIM%202015/Trimestral12016.pdf" TargetMode="External"/><Relationship Id="rId5" Type="http://schemas.openxmlformats.org/officeDocument/2006/relationships/hyperlink" Target="http://www.ssp.df.gob.mx/TransparenciaSSP/Documents/2013/Art_14/Fraccion_X/INFORME%20DE%20AVANCE%20TRIMESTRAL%20ENE-JUN_50.pdf" TargetMode="External"/><Relationship Id="rId15" Type="http://schemas.openxmlformats.org/officeDocument/2006/relationships/hyperlink" Target="http://www.ssp.df.gob.mx/TransparenciaSSP/Documents/2013/Art_14/Fraccion_X/INFORMEE%20%20DE%20AVANCE%20TRIMESTRAL%20ENERO-MARZO%202013_43.pdf" TargetMode="External"/><Relationship Id="rId23" Type="http://schemas.openxmlformats.org/officeDocument/2006/relationships/hyperlink" Target="http://www.ssp.df.gob.mx/TransparenciaSSP/Documents/2013/Art_14/Fraccion_X/PARTE%20TRES.PDF" TargetMode="External"/><Relationship Id="rId28" Type="http://schemas.openxmlformats.org/officeDocument/2006/relationships/hyperlink" Target="http://www.ssp.df.gob.mx/TransparenciaSSP/Documents/2013/Art_14/Fraccion_X/TRIMESTRAL%20JUNIO%202014_76.pdf" TargetMode="External"/><Relationship Id="rId36" Type="http://schemas.openxmlformats.org/officeDocument/2006/relationships/hyperlink" Target="http://www.ssp.df.gob.mx/TransparenciaSSP/Documents/2013/Art_14/Fraccion_X/TRIMESTRAL%20ENE-DIC_11.pdf" TargetMode="External"/><Relationship Id="rId10" Type="http://schemas.openxmlformats.org/officeDocument/2006/relationships/hyperlink" Target="http://www.ssp.df.gob.mx/TransparenciaSSP/Documents/2013/Art_14/Fraccion_X/INF_TRIMESTRAL-ENERO-SEPT%202013_56.pdf" TargetMode="External"/><Relationship Id="rId19" Type="http://schemas.openxmlformats.org/officeDocument/2006/relationships/hyperlink" Target="http://www.ssp.df.gob.mx/TransparenciaSSP/Documents/2013/Art_14/Fraccion_X/TRIMESTALENERO-DIC2013_63.pdf" TargetMode="External"/><Relationship Id="rId31" Type="http://schemas.openxmlformats.org/officeDocument/2006/relationships/hyperlink" Target="http://www.ssp.df.gob.mx/TransparenciaSSP/Documents/2013/Art_14/Fraccion_X/TRIMESTRAL%20JUNIO%202014_76.pdf" TargetMode="External"/><Relationship Id="rId44" Type="http://schemas.openxmlformats.org/officeDocument/2006/relationships/hyperlink" Target="http://www.ssp.df.gob.mx/TransparenciaSSP/sitio_sspdf/art_14/fraccion_x/VINCULOS%202EO%20TRIM%202015/Trimestral12016.pdf" TargetMode="External"/><Relationship Id="rId4" Type="http://schemas.openxmlformats.org/officeDocument/2006/relationships/hyperlink" Target="http://www.ssp.df.gob.mx/TransparenciaSSP/Documents/2013/Art_14/Fraccion_X/INFORME%20DE%20AVANCE%20TRIMESTRAL%20ENE-JUN_50.pdf" TargetMode="External"/><Relationship Id="rId9" Type="http://schemas.openxmlformats.org/officeDocument/2006/relationships/hyperlink" Target="http://www.ssp.df.gob.mx/TransparenciaSSP/Documents/2013/Art_14/Fraccion_X/INF_TRIMESTRAL-ENERO-SEPT%202013_56.pdf" TargetMode="External"/><Relationship Id="rId14" Type="http://schemas.openxmlformats.org/officeDocument/2006/relationships/hyperlink" Target="http://www.ssp.df.gob.mx/TransparenciaSSP/Documents/2013/Art_14/Fraccion_X/INFORMEE%20%20DE%20AVANCE%20TRIMESTRAL%20ENERO-MARZO%202013_43.pdf" TargetMode="External"/><Relationship Id="rId22" Type="http://schemas.openxmlformats.org/officeDocument/2006/relationships/hyperlink" Target="http://www.ssp.df.gob.mx/TransparenciaSSP/Documents/2013/Art_14/Fraccion_X/PARTE%20DOS.PDF" TargetMode="External"/><Relationship Id="rId27" Type="http://schemas.openxmlformats.org/officeDocument/2006/relationships/hyperlink" Target="http://www.ssp.df.gob.mx/TransparenciaSSP/Documents/2013/Art_14/Fraccion_X/TRIMESTRAL%20JUNIO%202014_76.pdf" TargetMode="External"/><Relationship Id="rId30" Type="http://schemas.openxmlformats.org/officeDocument/2006/relationships/hyperlink" Target="http://www.ssp.df.gob.mx/TransparenciaSSP/Documents/2013/Art_14/Fraccion_X/TRIMESTRAL%20JUNIO%202014_76.pdf" TargetMode="External"/><Relationship Id="rId35" Type="http://schemas.openxmlformats.org/officeDocument/2006/relationships/hyperlink" Target="http://www.ssp.df.gob.mx/TransparenciaSSP/Documents/2013/Art_14/Fraccion_X/TRIMESTRAL%20ENE-DIC_11.pdf" TargetMode="External"/><Relationship Id="rId43" Type="http://schemas.openxmlformats.org/officeDocument/2006/relationships/hyperlink" Target="http://www.ssp.df.gob.mx/TransparenciaSSP/sitio_sspdf/art_14/fraccion_xix/VINCULOS%202DO%20TRIM%202015/INFORMETRIMESTRAL4_2015.pdf" TargetMode="External"/><Relationship Id="rId48"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5:E24"/>
  <sheetViews>
    <sheetView zoomScale="75" zoomScaleNormal="75" workbookViewId="0"/>
  </sheetViews>
  <sheetFormatPr baseColWidth="10" defaultColWidth="11.42578125" defaultRowHeight="15" x14ac:dyDescent="0.25"/>
  <cols>
    <col min="1" max="1" width="42.42578125" style="1" customWidth="1"/>
    <col min="2" max="2" width="44.85546875" style="1" customWidth="1"/>
    <col min="3" max="3" width="39.140625" style="1" customWidth="1"/>
    <col min="4" max="5" width="39.5703125" style="1" customWidth="1"/>
    <col min="6" max="6" width="15.42578125" style="1" customWidth="1"/>
    <col min="7" max="7" width="11.42578125" style="1"/>
    <col min="8" max="8" width="13.140625" style="1" customWidth="1"/>
    <col min="9" max="16384" width="11.42578125" style="1"/>
  </cols>
  <sheetData>
    <row r="5" spans="1:5" ht="22.5" customHeight="1" x14ac:dyDescent="0.25">
      <c r="A5" s="2"/>
    </row>
    <row r="6" spans="1:5" ht="28.5" customHeight="1" x14ac:dyDescent="0.25">
      <c r="A6" s="195" t="s">
        <v>0</v>
      </c>
      <c r="B6" s="196"/>
      <c r="C6" s="196"/>
      <c r="D6" s="196"/>
      <c r="E6" s="196"/>
    </row>
    <row r="8" spans="1:5" s="6" customFormat="1" x14ac:dyDescent="0.25">
      <c r="A8" s="193" t="s">
        <v>1</v>
      </c>
      <c r="B8" s="69">
        <v>2013</v>
      </c>
      <c r="C8" s="70">
        <v>2014</v>
      </c>
      <c r="D8" s="122">
        <v>2015</v>
      </c>
      <c r="E8" s="122">
        <v>2016</v>
      </c>
    </row>
    <row r="9" spans="1:5" s="6" customFormat="1" ht="26.25" customHeight="1" x14ac:dyDescent="0.25">
      <c r="A9" s="194"/>
      <c r="B9" s="69"/>
      <c r="C9" s="70"/>
      <c r="D9" s="122"/>
      <c r="E9" s="122"/>
    </row>
    <row r="10" spans="1:5" ht="32.25" customHeight="1" x14ac:dyDescent="0.25">
      <c r="A10" s="37" t="s">
        <v>2</v>
      </c>
      <c r="B10" s="26" t="s">
        <v>3</v>
      </c>
      <c r="C10" s="26" t="s">
        <v>3</v>
      </c>
      <c r="D10" s="26" t="s">
        <v>3</v>
      </c>
      <c r="E10" s="26" t="s">
        <v>3</v>
      </c>
    </row>
    <row r="11" spans="1:5" ht="32.25" customHeight="1" x14ac:dyDescent="0.25">
      <c r="A11" s="38" t="s">
        <v>4</v>
      </c>
      <c r="B11" s="26" t="s">
        <v>5</v>
      </c>
      <c r="C11" s="26" t="s">
        <v>5</v>
      </c>
      <c r="D11" s="26" t="s">
        <v>5</v>
      </c>
      <c r="E11" s="26" t="s">
        <v>5</v>
      </c>
    </row>
    <row r="12" spans="1:5" ht="32.25" customHeight="1" x14ac:dyDescent="0.25">
      <c r="A12" s="37" t="s">
        <v>6</v>
      </c>
      <c r="B12" s="26" t="s">
        <v>7</v>
      </c>
      <c r="C12" s="26" t="s">
        <v>7</v>
      </c>
      <c r="D12" s="26" t="s">
        <v>7</v>
      </c>
      <c r="E12" s="26" t="s">
        <v>7</v>
      </c>
    </row>
    <row r="13" spans="1:5" ht="42.75" customHeight="1" x14ac:dyDescent="0.25">
      <c r="A13" s="39" t="s">
        <v>8</v>
      </c>
      <c r="B13" s="26" t="s">
        <v>9</v>
      </c>
      <c r="C13" s="26" t="s">
        <v>9</v>
      </c>
      <c r="D13" s="26" t="s">
        <v>9</v>
      </c>
      <c r="E13" s="26" t="s">
        <v>9</v>
      </c>
    </row>
    <row r="14" spans="1:5" ht="45.75" customHeight="1" x14ac:dyDescent="0.25">
      <c r="A14" s="37" t="s">
        <v>10</v>
      </c>
      <c r="B14" s="52" t="s">
        <v>11</v>
      </c>
      <c r="C14" s="52" t="s">
        <v>12</v>
      </c>
      <c r="D14" s="52" t="s">
        <v>197</v>
      </c>
      <c r="E14" s="52" t="s">
        <v>197</v>
      </c>
    </row>
    <row r="15" spans="1:5" ht="38.25" customHeight="1" x14ac:dyDescent="0.25">
      <c r="A15" s="51" t="s">
        <v>13</v>
      </c>
      <c r="B15" s="46" t="s">
        <v>14</v>
      </c>
      <c r="C15" s="46" t="s">
        <v>14</v>
      </c>
      <c r="D15" s="46" t="s">
        <v>14</v>
      </c>
      <c r="E15" s="46" t="s">
        <v>14</v>
      </c>
    </row>
    <row r="16" spans="1:5" ht="58.5" customHeight="1" x14ac:dyDescent="0.25">
      <c r="A16" s="51" t="s">
        <v>15</v>
      </c>
      <c r="B16" s="46" t="s">
        <v>14</v>
      </c>
      <c r="C16" s="46" t="s">
        <v>14</v>
      </c>
      <c r="D16" s="46" t="s">
        <v>14</v>
      </c>
      <c r="E16" s="46" t="s">
        <v>14</v>
      </c>
    </row>
    <row r="17" spans="1:5" ht="48" customHeight="1" x14ac:dyDescent="0.25">
      <c r="A17" s="39" t="s">
        <v>16</v>
      </c>
      <c r="B17" s="83" t="s">
        <v>17</v>
      </c>
      <c r="C17" s="83" t="s">
        <v>169</v>
      </c>
      <c r="D17" s="56" t="s">
        <v>168</v>
      </c>
      <c r="E17" s="56" t="s">
        <v>168</v>
      </c>
    </row>
    <row r="18" spans="1:5" ht="32.25" customHeight="1" x14ac:dyDescent="0.25">
      <c r="A18" s="37" t="s">
        <v>18</v>
      </c>
      <c r="B18" s="26" t="s">
        <v>19</v>
      </c>
      <c r="C18" s="26" t="s">
        <v>19</v>
      </c>
      <c r="D18" s="26" t="s">
        <v>19</v>
      </c>
      <c r="E18" s="26" t="s">
        <v>19</v>
      </c>
    </row>
    <row r="19" spans="1:5" ht="113.25" customHeight="1" x14ac:dyDescent="0.25">
      <c r="A19" s="35" t="s">
        <v>20</v>
      </c>
      <c r="B19" s="27" t="s">
        <v>21</v>
      </c>
      <c r="C19" s="27" t="s">
        <v>21</v>
      </c>
      <c r="D19" s="27" t="s">
        <v>21</v>
      </c>
      <c r="E19" s="27" t="s">
        <v>21</v>
      </c>
    </row>
    <row r="20" spans="1:5" ht="39" customHeight="1" x14ac:dyDescent="0.25">
      <c r="A20" s="36" t="s">
        <v>22</v>
      </c>
      <c r="B20" s="26" t="s">
        <v>23</v>
      </c>
      <c r="C20" s="26" t="s">
        <v>23</v>
      </c>
      <c r="D20" s="26" t="s">
        <v>23</v>
      </c>
      <c r="E20" s="26" t="s">
        <v>23</v>
      </c>
    </row>
    <row r="21" spans="1:5" ht="18.75" x14ac:dyDescent="0.3">
      <c r="A21" s="101" t="s">
        <v>184</v>
      </c>
      <c r="C21" s="9"/>
    </row>
    <row r="22" spans="1:5" ht="18.75" x14ac:dyDescent="0.3">
      <c r="A22" s="101" t="s">
        <v>199</v>
      </c>
      <c r="C22" s="9"/>
    </row>
    <row r="23" spans="1:5" ht="18.75" x14ac:dyDescent="0.3">
      <c r="A23" s="102" t="s">
        <v>24</v>
      </c>
      <c r="C23" s="9"/>
    </row>
    <row r="24" spans="1:5" ht="18.75" x14ac:dyDescent="0.3">
      <c r="A24" s="121" t="s">
        <v>157</v>
      </c>
    </row>
  </sheetData>
  <mergeCells count="2">
    <mergeCell ref="A8:A9"/>
    <mergeCell ref="A6:E6"/>
  </mergeCells>
  <hyperlinks>
    <hyperlink ref="B10" location="'PRESUPUESTO GENERAL'!A1" display="Art. 14 F X PRESUPUESTO (2) ok'!A1"/>
    <hyperlink ref="B11" location="'INF. TRIMEST. '!A1" display="Art. 14 F X INF. TRIMEST (3) (F'!A1"/>
    <hyperlink ref="B12" location="'ING. POR DONATIVOS'!A1" display="Art. 14 F ING. POR DONAt (4) ok'!A1"/>
    <hyperlink ref="B13" location="'COMUNIC. SOC.'!A1" display="Art. 14 F X COMUNIC. S (5) OK'!A1"/>
    <hyperlink ref="B18" location="'FONDOS AUX. '!A1" display="Art. 14 F X FONDOS AUX. (6) ok'!A1"/>
    <hyperlink ref="B20" location="AUTOGENERADOS!A1" display="Art. 14 F X AUTOGENER. (7 ok'!A1"/>
    <hyperlink ref="C10" location="'PRESUPUESTO GENERAL'!A1" display="Art. 14 F X PRESUPUESTO (2) ok'!A1"/>
    <hyperlink ref="C11" location="'INF. TRIMEST. '!A1" display="Art. 14 F X INF. TRIMEST (3) (F'!A1"/>
    <hyperlink ref="C12" location="'INGRESOS RECIBIDOS'!A1" display="Art. 14 F ING. POR DONAt (4) ok'!A1"/>
    <hyperlink ref="C13" location="'COMUNIC. SOC.'!A1" display="Art. 14 F X COMUNIC. S (5) OK'!A1"/>
    <hyperlink ref="C18" location="'FONDOS AUX. '!A1" display="Art. 14 F X FONDOS AUX. (6) ok'!A1"/>
    <hyperlink ref="C20" location="AUTOGENERADOS!A1" display="Art. 14 F X AUTOGENER. (7 ok'!A1"/>
    <hyperlink ref="B17" r:id="rId1"/>
    <hyperlink ref="B12" location="'INGRESOS RECIBIDOS'!A1" display="Art. 14 F ING. POR DONAt (4) ok'!A1"/>
    <hyperlink ref="D10" location="'PRESUPUESTO GENERAL'!A1" display="Art. 14 F X PRESUPUESTO (2) ok'!A1"/>
    <hyperlink ref="D11" location="'INF. TRIMEST. '!A1" display="Art. 14 F X INF. TRIMEST (3) (F'!A1"/>
    <hyperlink ref="D12" location="'INGRESOS RECIBIDOS'!A1" display="Art. 14 F ING. POR DONAt (4) ok'!A1"/>
    <hyperlink ref="D13" location="'COMUNIC. SOC.'!A1" display="Art. 14 F X COMUNIC. S (5) OK'!A1"/>
    <hyperlink ref="D18" location="'FONDOS AUX. '!A1" display="Art. 14 F X FONDOS AUX. (6) ok'!A1"/>
    <hyperlink ref="D20" location="AUTOGENERADOS!A1" display="Art. 14 F X AUTOGENER. (7 ok'!A1"/>
    <hyperlink ref="D14" r:id="rId2"/>
    <hyperlink ref="B14" r:id="rId3"/>
    <hyperlink ref="C14" r:id="rId4"/>
    <hyperlink ref="C17" r:id="rId5"/>
    <hyperlink ref="E10" location="'PRESUPUESTO GENERAL'!A1" display="Art. 14 F X PRESUPUESTO (2) ok'!A1"/>
    <hyperlink ref="E11" location="'INF. TRIMEST. '!A1" display="Art. 14 F X INF. TRIMEST (3) (F'!A1"/>
    <hyperlink ref="E12" location="'INGRESOS RECIBIDOS'!A1" display="Art. 14 F ING. POR DONAt (4) ok'!A1"/>
    <hyperlink ref="E13" location="'COMUNIC. SOC.'!A1" display="Art. 14 F X COMUNIC. S (5) OK'!A1"/>
    <hyperlink ref="E18" location="'FONDOS AUX. '!A1" display="Art. 14 F X FONDOS AUX. (6) ok'!A1"/>
    <hyperlink ref="E20" location="AUTOGENERADOS!A1" display="Art. 14 F X AUTOGENER. (7 ok'!A1"/>
    <hyperlink ref="E14" r:id="rId6"/>
  </hyperlinks>
  <pageMargins left="0.51181102362204722" right="0.11811023622047245" top="0.35433070866141736" bottom="0.35433070866141736" header="0.31496062992125984" footer="0.31496062992125984"/>
  <pageSetup paperSize="9" scale="6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00000"/>
  </sheetPr>
  <dimension ref="A5:D45"/>
  <sheetViews>
    <sheetView topLeftCell="A10" zoomScale="74" zoomScaleNormal="74" workbookViewId="0">
      <selection activeCell="A5" sqref="A5"/>
    </sheetView>
  </sheetViews>
  <sheetFormatPr baseColWidth="10" defaultColWidth="11.42578125" defaultRowHeight="15" x14ac:dyDescent="0.25"/>
  <cols>
    <col min="1" max="1" width="17.42578125" style="1" customWidth="1"/>
    <col min="2" max="2" width="29.7109375" style="1" customWidth="1"/>
    <col min="3" max="3" width="51.85546875" style="1" customWidth="1"/>
    <col min="4" max="4" width="46.42578125" style="1" customWidth="1"/>
    <col min="5" max="16384" width="11.42578125" style="1"/>
  </cols>
  <sheetData>
    <row r="5" spans="1:4" x14ac:dyDescent="0.25">
      <c r="A5" s="2"/>
    </row>
    <row r="7" spans="1:4" ht="26.25" customHeight="1" x14ac:dyDescent="0.25">
      <c r="A7" s="197" t="s">
        <v>25</v>
      </c>
      <c r="B7" s="198"/>
      <c r="C7" s="198"/>
      <c r="D7" s="198"/>
    </row>
    <row r="9" spans="1:4" ht="30" customHeight="1" x14ac:dyDescent="0.25">
      <c r="A9" s="42" t="s">
        <v>26</v>
      </c>
      <c r="B9" s="43" t="s">
        <v>25</v>
      </c>
      <c r="C9" s="43" t="s">
        <v>27</v>
      </c>
      <c r="D9" s="43" t="s">
        <v>28</v>
      </c>
    </row>
    <row r="10" spans="1:4" ht="30" customHeight="1" x14ac:dyDescent="0.25">
      <c r="A10" s="21"/>
      <c r="B10" s="33">
        <v>13107593935</v>
      </c>
      <c r="C10" s="20"/>
      <c r="D10" s="20"/>
    </row>
    <row r="11" spans="1:4" ht="30" customHeight="1" x14ac:dyDescent="0.25">
      <c r="A11" s="4">
        <v>2013</v>
      </c>
      <c r="B11" s="5"/>
      <c r="C11" s="18" t="s">
        <v>29</v>
      </c>
      <c r="D11" s="17">
        <v>9827766917</v>
      </c>
    </row>
    <row r="12" spans="1:4" ht="30" customHeight="1" x14ac:dyDescent="0.25">
      <c r="A12" s="4">
        <v>2013</v>
      </c>
      <c r="B12" s="5"/>
      <c r="C12" s="18" t="s">
        <v>30</v>
      </c>
      <c r="D12" s="17">
        <v>1171836022</v>
      </c>
    </row>
    <row r="13" spans="1:4" ht="30" customHeight="1" x14ac:dyDescent="0.25">
      <c r="A13" s="4">
        <v>2013</v>
      </c>
      <c r="B13" s="5"/>
      <c r="C13" s="18" t="s">
        <v>31</v>
      </c>
      <c r="D13" s="17">
        <v>1866382647</v>
      </c>
    </row>
    <row r="14" spans="1:4" ht="30" customHeight="1" x14ac:dyDescent="0.25">
      <c r="A14" s="4">
        <v>2013</v>
      </c>
      <c r="B14" s="5"/>
      <c r="C14" s="18" t="s">
        <v>32</v>
      </c>
      <c r="D14" s="17">
        <v>85943059</v>
      </c>
    </row>
    <row r="15" spans="1:4" ht="30" customHeight="1" x14ac:dyDescent="0.25">
      <c r="A15" s="4">
        <v>2013</v>
      </c>
      <c r="B15" s="5"/>
      <c r="C15" s="18" t="s">
        <v>33</v>
      </c>
      <c r="D15" s="17">
        <v>106538534</v>
      </c>
    </row>
    <row r="16" spans="1:4" ht="30" customHeight="1" x14ac:dyDescent="0.25">
      <c r="A16" s="4">
        <v>2013</v>
      </c>
      <c r="B16" s="5"/>
      <c r="C16" s="18" t="s">
        <v>34</v>
      </c>
      <c r="D16" s="17">
        <v>49126756</v>
      </c>
    </row>
    <row r="17" spans="1:4" ht="30" customHeight="1" x14ac:dyDescent="0.25">
      <c r="A17" s="42" t="s">
        <v>26</v>
      </c>
      <c r="B17" s="43" t="s">
        <v>25</v>
      </c>
      <c r="C17" s="43" t="s">
        <v>27</v>
      </c>
      <c r="D17" s="43" t="s">
        <v>28</v>
      </c>
    </row>
    <row r="18" spans="1:4" ht="30" customHeight="1" x14ac:dyDescent="0.25">
      <c r="A18" s="71"/>
      <c r="B18" s="72">
        <f>SUM(D19:D24)</f>
        <v>13729804038</v>
      </c>
      <c r="C18" s="73"/>
      <c r="D18" s="73"/>
    </row>
    <row r="19" spans="1:4" ht="30" customHeight="1" x14ac:dyDescent="0.25">
      <c r="A19" s="74">
        <v>2014</v>
      </c>
      <c r="B19" s="75"/>
      <c r="C19" s="76" t="s">
        <v>29</v>
      </c>
      <c r="D19" s="77">
        <v>9773956174</v>
      </c>
    </row>
    <row r="20" spans="1:4" ht="30" customHeight="1" x14ac:dyDescent="0.25">
      <c r="A20" s="74">
        <v>2014</v>
      </c>
      <c r="B20" s="75"/>
      <c r="C20" s="78" t="s">
        <v>30</v>
      </c>
      <c r="D20" s="77">
        <v>1171103239</v>
      </c>
    </row>
    <row r="21" spans="1:4" ht="30" customHeight="1" x14ac:dyDescent="0.25">
      <c r="A21" s="74">
        <v>2014</v>
      </c>
      <c r="B21" s="75"/>
      <c r="C21" s="76" t="s">
        <v>31</v>
      </c>
      <c r="D21" s="77">
        <v>2407186564</v>
      </c>
    </row>
    <row r="22" spans="1:4" ht="30" customHeight="1" x14ac:dyDescent="0.25">
      <c r="A22" s="74">
        <v>2014</v>
      </c>
      <c r="B22" s="75"/>
      <c r="C22" s="76" t="s">
        <v>32</v>
      </c>
      <c r="D22" s="77">
        <v>101185759</v>
      </c>
    </row>
    <row r="23" spans="1:4" ht="30" customHeight="1" x14ac:dyDescent="0.25">
      <c r="A23" s="74">
        <v>2014</v>
      </c>
      <c r="B23" s="75"/>
      <c r="C23" s="76" t="s">
        <v>33</v>
      </c>
      <c r="D23" s="77">
        <v>169968182</v>
      </c>
    </row>
    <row r="24" spans="1:4" ht="30" customHeight="1" x14ac:dyDescent="0.25">
      <c r="A24" s="74">
        <v>2014</v>
      </c>
      <c r="B24" s="75"/>
      <c r="C24" s="76" t="s">
        <v>34</v>
      </c>
      <c r="D24" s="77">
        <v>106404120</v>
      </c>
    </row>
    <row r="25" spans="1:4" ht="30" customHeight="1" x14ac:dyDescent="0.25">
      <c r="A25" s="123"/>
      <c r="B25" s="124"/>
      <c r="C25" s="125"/>
      <c r="D25" s="126"/>
    </row>
    <row r="26" spans="1:4" ht="30" customHeight="1" x14ac:dyDescent="0.25">
      <c r="A26" s="148" t="s">
        <v>26</v>
      </c>
      <c r="B26" s="148" t="s">
        <v>25</v>
      </c>
      <c r="C26" s="148" t="s">
        <v>27</v>
      </c>
      <c r="D26" s="148" t="s">
        <v>28</v>
      </c>
    </row>
    <row r="27" spans="1:4" ht="30" customHeight="1" x14ac:dyDescent="0.25">
      <c r="A27" s="149"/>
      <c r="B27" s="150">
        <f>SUM(D28:D33)</f>
        <v>14395193151</v>
      </c>
      <c r="C27" s="149"/>
      <c r="D27" s="149"/>
    </row>
    <row r="28" spans="1:4" ht="30" customHeight="1" x14ac:dyDescent="0.25">
      <c r="A28" s="152">
        <v>2015</v>
      </c>
      <c r="B28" s="76"/>
      <c r="C28" s="76" t="s">
        <v>29</v>
      </c>
      <c r="D28" s="151">
        <v>10183289636</v>
      </c>
    </row>
    <row r="29" spans="1:4" ht="30" customHeight="1" x14ac:dyDescent="0.25">
      <c r="A29" s="152">
        <v>2015</v>
      </c>
      <c r="B29" s="76"/>
      <c r="C29" s="76" t="s">
        <v>30</v>
      </c>
      <c r="D29" s="151">
        <v>1325970322</v>
      </c>
    </row>
    <row r="30" spans="1:4" ht="30" customHeight="1" x14ac:dyDescent="0.25">
      <c r="A30" s="152">
        <v>2015</v>
      </c>
      <c r="B30" s="76"/>
      <c r="C30" s="76" t="s">
        <v>31</v>
      </c>
      <c r="D30" s="151">
        <v>1901532680</v>
      </c>
    </row>
    <row r="31" spans="1:4" ht="30" customHeight="1" x14ac:dyDescent="0.25">
      <c r="A31" s="152">
        <v>2015</v>
      </c>
      <c r="B31" s="76"/>
      <c r="C31" s="76" t="s">
        <v>32</v>
      </c>
      <c r="D31" s="151">
        <v>71253956</v>
      </c>
    </row>
    <row r="32" spans="1:4" ht="30" customHeight="1" x14ac:dyDescent="0.25">
      <c r="A32" s="152">
        <v>2015</v>
      </c>
      <c r="B32" s="76"/>
      <c r="C32" s="76" t="s">
        <v>33</v>
      </c>
      <c r="D32" s="151">
        <v>807146557</v>
      </c>
    </row>
    <row r="33" spans="1:4" ht="30" customHeight="1" x14ac:dyDescent="0.25">
      <c r="A33" s="152">
        <v>2015</v>
      </c>
      <c r="B33" s="76"/>
      <c r="C33" s="76" t="s">
        <v>34</v>
      </c>
      <c r="D33" s="151">
        <v>106000000</v>
      </c>
    </row>
    <row r="34" spans="1:4" ht="30" x14ac:dyDescent="0.25">
      <c r="A34" s="42" t="s">
        <v>26</v>
      </c>
      <c r="B34" s="43" t="s">
        <v>25</v>
      </c>
      <c r="C34" s="43" t="s">
        <v>27</v>
      </c>
      <c r="D34" s="43" t="s">
        <v>28</v>
      </c>
    </row>
    <row r="35" spans="1:4" ht="30" customHeight="1" x14ac:dyDescent="0.25">
      <c r="A35" s="152"/>
      <c r="B35" s="150">
        <f>SUM(D36:D41)</f>
        <v>15290972039</v>
      </c>
      <c r="C35" s="76"/>
      <c r="D35" s="151"/>
    </row>
    <row r="36" spans="1:4" ht="30" customHeight="1" x14ac:dyDescent="0.25">
      <c r="A36" s="152">
        <v>2016</v>
      </c>
      <c r="B36" s="76"/>
      <c r="C36" s="76" t="s">
        <v>29</v>
      </c>
      <c r="D36" s="151">
        <v>11010358259</v>
      </c>
    </row>
    <row r="37" spans="1:4" ht="30" customHeight="1" x14ac:dyDescent="0.25">
      <c r="A37" s="152">
        <v>2016</v>
      </c>
      <c r="B37" s="76"/>
      <c r="C37" s="76" t="s">
        <v>30</v>
      </c>
      <c r="D37" s="151">
        <v>1150788158</v>
      </c>
    </row>
    <row r="38" spans="1:4" ht="30" customHeight="1" x14ac:dyDescent="0.25">
      <c r="A38" s="152">
        <v>2016</v>
      </c>
      <c r="B38" s="76"/>
      <c r="C38" s="76" t="s">
        <v>31</v>
      </c>
      <c r="D38" s="151">
        <v>2163967764</v>
      </c>
    </row>
    <row r="39" spans="1:4" ht="30" customHeight="1" x14ac:dyDescent="0.25">
      <c r="A39" s="152">
        <v>2016</v>
      </c>
      <c r="B39" s="76"/>
      <c r="C39" s="76" t="s">
        <v>32</v>
      </c>
      <c r="D39" s="151">
        <v>70564040</v>
      </c>
    </row>
    <row r="40" spans="1:4" ht="30" customHeight="1" x14ac:dyDescent="0.25">
      <c r="A40" s="152">
        <v>2016</v>
      </c>
      <c r="B40" s="76"/>
      <c r="C40" s="76" t="s">
        <v>33</v>
      </c>
      <c r="D40" s="151">
        <v>690446120</v>
      </c>
    </row>
    <row r="41" spans="1:4" ht="30" customHeight="1" x14ac:dyDescent="0.25">
      <c r="A41" s="152">
        <v>2016</v>
      </c>
      <c r="B41" s="76"/>
      <c r="C41" s="76" t="s">
        <v>34</v>
      </c>
      <c r="D41" s="151">
        <v>204847698</v>
      </c>
    </row>
    <row r="42" spans="1:4" ht="18.75" x14ac:dyDescent="0.3">
      <c r="A42" s="101" t="s">
        <v>184</v>
      </c>
      <c r="B42" s="7"/>
      <c r="C42" s="7"/>
      <c r="D42" s="7"/>
    </row>
    <row r="43" spans="1:4" ht="18.75" x14ac:dyDescent="0.3">
      <c r="A43" s="101" t="s">
        <v>199</v>
      </c>
      <c r="B43" s="7"/>
      <c r="C43" s="7"/>
      <c r="D43" s="7"/>
    </row>
    <row r="44" spans="1:4" ht="18.75" x14ac:dyDescent="0.3">
      <c r="A44" s="102" t="s">
        <v>24</v>
      </c>
      <c r="B44" s="8"/>
      <c r="C44" s="8"/>
      <c r="D44" s="8"/>
    </row>
    <row r="45" spans="1:4" ht="18.75" x14ac:dyDescent="0.3">
      <c r="A45" s="121" t="s">
        <v>157</v>
      </c>
    </row>
  </sheetData>
  <mergeCells count="1">
    <mergeCell ref="A7:D7"/>
  </mergeCells>
  <pageMargins left="0.51181102362204722" right="0.11811023622047245" top="0.35433070866141736" bottom="0.35433070866141736"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6:I141"/>
  <sheetViews>
    <sheetView tabSelected="1" topLeftCell="A79" zoomScale="85" zoomScaleNormal="85" workbookViewId="0">
      <selection activeCell="I82" sqref="I82"/>
    </sheetView>
  </sheetViews>
  <sheetFormatPr baseColWidth="10" defaultColWidth="11.42578125" defaultRowHeight="15" x14ac:dyDescent="0.25"/>
  <cols>
    <col min="1" max="1" width="12.140625" style="1" customWidth="1"/>
    <col min="2" max="2" width="24.5703125" style="1" customWidth="1"/>
    <col min="3" max="3" width="34.7109375" style="1" customWidth="1"/>
    <col min="4" max="5" width="17.85546875" style="1" bestFit="1" customWidth="1"/>
    <col min="6" max="6" width="18" style="1" bestFit="1" customWidth="1"/>
    <col min="7" max="7" width="24.28515625" style="25" customWidth="1"/>
    <col min="8" max="8" width="18.140625" style="1" customWidth="1"/>
    <col min="9" max="9" width="18.42578125" style="1" bestFit="1" customWidth="1"/>
    <col min="10" max="16384" width="11.42578125" style="1"/>
  </cols>
  <sheetData>
    <row r="6" spans="1:9" ht="15.75" x14ac:dyDescent="0.25">
      <c r="A6" s="208" t="s">
        <v>35</v>
      </c>
      <c r="B6" s="208"/>
      <c r="C6" s="208"/>
      <c r="D6" s="208"/>
      <c r="E6" s="208"/>
      <c r="F6" s="208"/>
      <c r="G6" s="208"/>
    </row>
    <row r="8" spans="1:9" s="2" customFormat="1" x14ac:dyDescent="0.25">
      <c r="A8" s="201" t="s">
        <v>26</v>
      </c>
      <c r="B8" s="201" t="s">
        <v>36</v>
      </c>
      <c r="C8" s="203" t="s">
        <v>27</v>
      </c>
      <c r="D8" s="205" t="s">
        <v>28</v>
      </c>
      <c r="E8" s="205"/>
      <c r="F8" s="205"/>
      <c r="G8" s="205"/>
    </row>
    <row r="9" spans="1:9" s="2" customFormat="1" x14ac:dyDescent="0.25">
      <c r="A9" s="206"/>
      <c r="B9" s="206"/>
      <c r="C9" s="207"/>
      <c r="D9" s="44" t="s">
        <v>37</v>
      </c>
      <c r="E9" s="44" t="s">
        <v>38</v>
      </c>
      <c r="F9" s="44" t="s">
        <v>39</v>
      </c>
      <c r="G9" s="45" t="s">
        <v>4</v>
      </c>
    </row>
    <row r="10" spans="1:9" ht="45" customHeight="1" x14ac:dyDescent="0.25">
      <c r="A10" s="22">
        <v>2013</v>
      </c>
      <c r="B10" s="22" t="s">
        <v>41</v>
      </c>
      <c r="C10" s="5" t="s">
        <v>29</v>
      </c>
      <c r="D10" s="17">
        <v>2383279761.1500015</v>
      </c>
      <c r="E10" s="17">
        <v>2363255745.4100013</v>
      </c>
      <c r="F10" s="32">
        <f>D10-E10</f>
        <v>20024015.740000248</v>
      </c>
      <c r="G10" s="46" t="s">
        <v>40</v>
      </c>
      <c r="H10" s="29"/>
    </row>
    <row r="11" spans="1:9" ht="45" customHeight="1" x14ac:dyDescent="0.25">
      <c r="A11" s="22">
        <v>2013</v>
      </c>
      <c r="B11" s="22" t="s">
        <v>41</v>
      </c>
      <c r="C11" s="5" t="s">
        <v>30</v>
      </c>
      <c r="D11" s="17">
        <v>129706694.48</v>
      </c>
      <c r="E11" s="17">
        <v>126334050.48</v>
      </c>
      <c r="F11" s="32">
        <f t="shared" ref="F11:F15" si="0">D11-E11</f>
        <v>3372644</v>
      </c>
      <c r="G11" s="46" t="s">
        <v>40</v>
      </c>
      <c r="H11" s="29"/>
      <c r="I11" s="30"/>
    </row>
    <row r="12" spans="1:9" ht="45" customHeight="1" x14ac:dyDescent="0.25">
      <c r="A12" s="22">
        <v>2013</v>
      </c>
      <c r="B12" s="22" t="s">
        <v>41</v>
      </c>
      <c r="C12" s="5" t="s">
        <v>31</v>
      </c>
      <c r="D12" s="17">
        <v>230053664.00999996</v>
      </c>
      <c r="E12" s="17">
        <v>182065618.48999995</v>
      </c>
      <c r="F12" s="32">
        <f t="shared" si="0"/>
        <v>47988045.520000011</v>
      </c>
      <c r="G12" s="46" t="s">
        <v>40</v>
      </c>
      <c r="H12" s="29"/>
    </row>
    <row r="13" spans="1:9" ht="45" customHeight="1" x14ac:dyDescent="0.25">
      <c r="A13" s="22">
        <v>2013</v>
      </c>
      <c r="B13" s="22" t="s">
        <v>41</v>
      </c>
      <c r="C13" s="18" t="s">
        <v>32</v>
      </c>
      <c r="D13" s="17">
        <v>12489200</v>
      </c>
      <c r="E13" s="17">
        <v>12489200</v>
      </c>
      <c r="F13" s="32">
        <f t="shared" si="0"/>
        <v>0</v>
      </c>
      <c r="G13" s="46" t="s">
        <v>40</v>
      </c>
      <c r="H13" s="29"/>
    </row>
    <row r="14" spans="1:9" ht="45" customHeight="1" x14ac:dyDescent="0.25">
      <c r="A14" s="22">
        <v>2013</v>
      </c>
      <c r="B14" s="22" t="s">
        <v>41</v>
      </c>
      <c r="C14" s="18" t="s">
        <v>33</v>
      </c>
      <c r="D14" s="17">
        <v>0</v>
      </c>
      <c r="E14" s="17">
        <v>0</v>
      </c>
      <c r="F14" s="32">
        <f t="shared" si="0"/>
        <v>0</v>
      </c>
      <c r="G14" s="46" t="s">
        <v>40</v>
      </c>
      <c r="H14" s="29"/>
    </row>
    <row r="15" spans="1:9" ht="45" customHeight="1" x14ac:dyDescent="0.25">
      <c r="A15" s="22">
        <v>2013</v>
      </c>
      <c r="B15" s="22" t="s">
        <v>41</v>
      </c>
      <c r="C15" s="5" t="s">
        <v>34</v>
      </c>
      <c r="D15" s="17">
        <v>0</v>
      </c>
      <c r="E15" s="17">
        <v>0</v>
      </c>
      <c r="F15" s="32">
        <f t="shared" si="0"/>
        <v>0</v>
      </c>
      <c r="G15" s="46" t="s">
        <v>40</v>
      </c>
      <c r="H15" s="29"/>
    </row>
    <row r="16" spans="1:9" ht="45" customHeight="1" x14ac:dyDescent="0.25">
      <c r="A16" s="22"/>
      <c r="B16" s="22"/>
      <c r="C16" s="22" t="s">
        <v>42</v>
      </c>
      <c r="D16" s="23">
        <f>SUM(D10:D15)</f>
        <v>2755529319.6400013</v>
      </c>
      <c r="E16" s="23">
        <f t="shared" ref="E16" si="1">SUM(E10:E15)</f>
        <v>2684144614.3800011</v>
      </c>
      <c r="F16" s="34">
        <f>SUM(F10:F15)</f>
        <v>71384705.260000259</v>
      </c>
      <c r="G16" s="46" t="s">
        <v>40</v>
      </c>
      <c r="H16" s="29"/>
    </row>
    <row r="17" spans="1:7" ht="45" customHeight="1" x14ac:dyDescent="0.25">
      <c r="A17" s="22">
        <v>2013</v>
      </c>
      <c r="B17" s="22" t="s">
        <v>43</v>
      </c>
      <c r="C17" s="5" t="s">
        <v>29</v>
      </c>
      <c r="D17" s="17">
        <v>4552971449.04</v>
      </c>
      <c r="E17" s="17">
        <v>4552962671.5</v>
      </c>
      <c r="F17" s="32">
        <v>0</v>
      </c>
      <c r="G17" s="46" t="s">
        <v>40</v>
      </c>
    </row>
    <row r="18" spans="1:7" ht="45" customHeight="1" x14ac:dyDescent="0.25">
      <c r="A18" s="22">
        <v>2013</v>
      </c>
      <c r="B18" s="22" t="s">
        <v>43</v>
      </c>
      <c r="C18" s="5" t="s">
        <v>30</v>
      </c>
      <c r="D18" s="17">
        <v>373107415.72999996</v>
      </c>
      <c r="E18" s="17">
        <v>373100704.64999992</v>
      </c>
      <c r="F18" s="32">
        <v>6711.08</v>
      </c>
      <c r="G18" s="46" t="s">
        <v>40</v>
      </c>
    </row>
    <row r="19" spans="1:7" ht="45" customHeight="1" x14ac:dyDescent="0.25">
      <c r="A19" s="22">
        <v>2013</v>
      </c>
      <c r="B19" s="22" t="s">
        <v>43</v>
      </c>
      <c r="C19" s="5" t="s">
        <v>31</v>
      </c>
      <c r="D19" s="17">
        <v>584686232.54999995</v>
      </c>
      <c r="E19" s="17">
        <v>584686232.54999995</v>
      </c>
      <c r="F19" s="32">
        <v>0</v>
      </c>
      <c r="G19" s="46" t="s">
        <v>40</v>
      </c>
    </row>
    <row r="20" spans="1:7" ht="45" customHeight="1" x14ac:dyDescent="0.25">
      <c r="A20" s="22">
        <v>2013</v>
      </c>
      <c r="B20" s="22" t="s">
        <v>43</v>
      </c>
      <c r="C20" s="18" t="s">
        <v>32</v>
      </c>
      <c r="D20" s="17">
        <v>28323092</v>
      </c>
      <c r="E20" s="17">
        <v>28323092</v>
      </c>
      <c r="F20" s="32">
        <v>0</v>
      </c>
      <c r="G20" s="46" t="s">
        <v>40</v>
      </c>
    </row>
    <row r="21" spans="1:7" ht="45" customHeight="1" x14ac:dyDescent="0.25">
      <c r="A21" s="22">
        <v>2013</v>
      </c>
      <c r="B21" s="22" t="s">
        <v>43</v>
      </c>
      <c r="C21" s="18" t="s">
        <v>33</v>
      </c>
      <c r="D21" s="17">
        <v>0</v>
      </c>
      <c r="E21" s="17">
        <v>0</v>
      </c>
      <c r="F21" s="32">
        <v>0</v>
      </c>
      <c r="G21" s="46" t="s">
        <v>40</v>
      </c>
    </row>
    <row r="22" spans="1:7" ht="45" customHeight="1" x14ac:dyDescent="0.25">
      <c r="A22" s="22">
        <v>2013</v>
      </c>
      <c r="B22" s="22" t="s">
        <v>43</v>
      </c>
      <c r="C22" s="5" t="s">
        <v>34</v>
      </c>
      <c r="D22" s="17">
        <v>5112887.7200000007</v>
      </c>
      <c r="E22" s="17">
        <v>5112887.7200000007</v>
      </c>
      <c r="F22" s="32">
        <v>0</v>
      </c>
      <c r="G22" s="46" t="s">
        <v>40</v>
      </c>
    </row>
    <row r="23" spans="1:7" ht="30" x14ac:dyDescent="0.25">
      <c r="A23" s="22"/>
      <c r="B23" s="22"/>
      <c r="C23" s="22" t="s">
        <v>44</v>
      </c>
      <c r="D23" s="23">
        <f>SUM(D17:D22)</f>
        <v>5544201077.04</v>
      </c>
      <c r="E23" s="23">
        <f t="shared" ref="E23" si="2">SUM(E17:E22)</f>
        <v>5544185588.4200001</v>
      </c>
      <c r="F23" s="34">
        <f>SUM(F17:F22)</f>
        <v>6711.08</v>
      </c>
      <c r="G23" s="46" t="s">
        <v>40</v>
      </c>
    </row>
    <row r="24" spans="1:7" ht="14.25" customHeight="1" x14ac:dyDescent="0.25">
      <c r="A24" s="11"/>
      <c r="B24" s="11"/>
      <c r="C24" s="11"/>
      <c r="D24" s="57"/>
      <c r="E24" s="57"/>
      <c r="F24" s="58"/>
      <c r="G24" s="59"/>
    </row>
    <row r="25" spans="1:7" ht="45" customHeight="1" x14ac:dyDescent="0.25">
      <c r="A25" s="22">
        <v>2013</v>
      </c>
      <c r="B25" s="22" t="s">
        <v>45</v>
      </c>
      <c r="C25" s="5" t="s">
        <v>29</v>
      </c>
      <c r="D25" s="17">
        <v>7042342780.880002</v>
      </c>
      <c r="E25" s="17">
        <v>7037247990.630002</v>
      </c>
      <c r="F25" s="32"/>
      <c r="G25" s="46" t="s">
        <v>46</v>
      </c>
    </row>
    <row r="26" spans="1:7" ht="45" customHeight="1" x14ac:dyDescent="0.25">
      <c r="A26" s="22">
        <v>2013</v>
      </c>
      <c r="B26" s="22" t="s">
        <v>45</v>
      </c>
      <c r="C26" s="5" t="s">
        <v>30</v>
      </c>
      <c r="D26" s="17">
        <v>771318934.83000004</v>
      </c>
      <c r="E26" s="17">
        <v>771318934.83000004</v>
      </c>
      <c r="F26" s="32"/>
      <c r="G26" s="46" t="s">
        <v>46</v>
      </c>
    </row>
    <row r="27" spans="1:7" ht="45" customHeight="1" x14ac:dyDescent="0.25">
      <c r="A27" s="22">
        <v>2013</v>
      </c>
      <c r="B27" s="22" t="s">
        <v>45</v>
      </c>
      <c r="C27" s="5" t="s">
        <v>31</v>
      </c>
      <c r="D27" s="17">
        <v>1078506230.5299997</v>
      </c>
      <c r="E27" s="17">
        <v>1078506230.5299997</v>
      </c>
      <c r="F27" s="32"/>
      <c r="G27" s="46" t="s">
        <v>46</v>
      </c>
    </row>
    <row r="28" spans="1:7" ht="45" customHeight="1" x14ac:dyDescent="0.25">
      <c r="A28" s="22">
        <v>2013</v>
      </c>
      <c r="B28" s="22" t="s">
        <v>45</v>
      </c>
      <c r="C28" s="18" t="s">
        <v>32</v>
      </c>
      <c r="D28" s="17">
        <v>41733345.289999999</v>
      </c>
      <c r="E28" s="17">
        <v>41733345.289999999</v>
      </c>
      <c r="F28" s="32"/>
      <c r="G28" s="46" t="s">
        <v>46</v>
      </c>
    </row>
    <row r="29" spans="1:7" ht="45" customHeight="1" x14ac:dyDescent="0.25">
      <c r="A29" s="22">
        <v>2013</v>
      </c>
      <c r="B29" s="22" t="s">
        <v>45</v>
      </c>
      <c r="C29" s="18" t="s">
        <v>33</v>
      </c>
      <c r="D29" s="17">
        <v>125420749.03999999</v>
      </c>
      <c r="E29" s="17">
        <v>125420749.03999999</v>
      </c>
      <c r="F29" s="32"/>
      <c r="G29" s="46" t="s">
        <v>46</v>
      </c>
    </row>
    <row r="30" spans="1:7" ht="45" customHeight="1" x14ac:dyDescent="0.25">
      <c r="A30" s="22">
        <v>2013</v>
      </c>
      <c r="B30" s="22" t="s">
        <v>45</v>
      </c>
      <c r="C30" s="5" t="s">
        <v>34</v>
      </c>
      <c r="D30" s="17">
        <v>27178212.440000001</v>
      </c>
      <c r="E30" s="17">
        <v>27178212.440000001</v>
      </c>
      <c r="F30" s="32"/>
      <c r="G30" s="46" t="s">
        <v>46</v>
      </c>
    </row>
    <row r="31" spans="1:7" ht="45" customHeight="1" x14ac:dyDescent="0.25">
      <c r="A31" s="22"/>
      <c r="B31" s="22"/>
      <c r="C31" s="22" t="s">
        <v>47</v>
      </c>
      <c r="D31" s="23">
        <f>SUM(D25:D30)</f>
        <v>9086500253.010004</v>
      </c>
      <c r="E31" s="23">
        <f t="shared" ref="E31" si="3">SUM(E25:E30)</f>
        <v>9081405462.760004</v>
      </c>
      <c r="F31" s="34">
        <f>SUM(F25:F30)</f>
        <v>0</v>
      </c>
      <c r="G31" s="46" t="s">
        <v>46</v>
      </c>
    </row>
    <row r="32" spans="1:7" ht="45" customHeight="1" x14ac:dyDescent="0.25">
      <c r="A32" s="21">
        <v>2013</v>
      </c>
      <c r="B32" s="60" t="s">
        <v>48</v>
      </c>
      <c r="C32" s="61" t="s">
        <v>29</v>
      </c>
      <c r="D32" s="62">
        <v>10251305733.130001</v>
      </c>
      <c r="E32" s="62">
        <v>10061764619.459997</v>
      </c>
      <c r="F32" s="63">
        <v>1893460.0399999998</v>
      </c>
      <c r="G32" s="46" t="s">
        <v>46</v>
      </c>
    </row>
    <row r="33" spans="1:9" ht="45" customHeight="1" x14ac:dyDescent="0.25">
      <c r="A33" s="21">
        <v>2013</v>
      </c>
      <c r="B33" s="60" t="s">
        <v>48</v>
      </c>
      <c r="C33" s="61" t="s">
        <v>30</v>
      </c>
      <c r="D33" s="62">
        <v>1185939745.8100004</v>
      </c>
      <c r="E33" s="62">
        <v>1078485288.0399997</v>
      </c>
      <c r="F33" s="63">
        <v>68190043.519999996</v>
      </c>
      <c r="G33" s="46" t="s">
        <v>46</v>
      </c>
    </row>
    <row r="34" spans="1:9" ht="45" customHeight="1" x14ac:dyDescent="0.25">
      <c r="A34" s="21">
        <v>2013</v>
      </c>
      <c r="B34" s="60" t="s">
        <v>48</v>
      </c>
      <c r="C34" s="61" t="s">
        <v>31</v>
      </c>
      <c r="D34" s="62">
        <v>2038355822.7600002</v>
      </c>
      <c r="E34" s="62">
        <v>1780847482.4900002</v>
      </c>
      <c r="F34" s="63">
        <v>245742413.93999997</v>
      </c>
      <c r="G34" s="46" t="s">
        <v>46</v>
      </c>
    </row>
    <row r="35" spans="1:9" ht="45" customHeight="1" x14ac:dyDescent="0.25">
      <c r="A35" s="21">
        <v>2013</v>
      </c>
      <c r="B35" s="60" t="s">
        <v>48</v>
      </c>
      <c r="C35" s="65" t="s">
        <v>32</v>
      </c>
      <c r="D35" s="62">
        <v>67261413.569999993</v>
      </c>
      <c r="E35" s="62">
        <v>62618654.609999999</v>
      </c>
      <c r="F35" s="63">
        <v>4642668.9600000009</v>
      </c>
      <c r="G35" s="46" t="s">
        <v>46</v>
      </c>
    </row>
    <row r="36" spans="1:9" ht="45" customHeight="1" x14ac:dyDescent="0.25">
      <c r="A36" s="21">
        <v>2013</v>
      </c>
      <c r="B36" s="60" t="s">
        <v>48</v>
      </c>
      <c r="C36" s="65" t="s">
        <v>33</v>
      </c>
      <c r="D36" s="62">
        <v>310873366.94999993</v>
      </c>
      <c r="E36" s="62">
        <v>203021217.71999997</v>
      </c>
      <c r="F36" s="63">
        <v>106577872.96295524</v>
      </c>
      <c r="G36" s="46" t="s">
        <v>46</v>
      </c>
    </row>
    <row r="37" spans="1:9" ht="45" customHeight="1" x14ac:dyDescent="0.25">
      <c r="A37" s="21">
        <v>2013</v>
      </c>
      <c r="B37" s="60" t="s">
        <v>48</v>
      </c>
      <c r="C37" s="61" t="s">
        <v>34</v>
      </c>
      <c r="D37" s="62">
        <v>74363776.639999986</v>
      </c>
      <c r="E37" s="62">
        <v>58169928.789999999</v>
      </c>
      <c r="F37" s="63">
        <v>24990959.609999999</v>
      </c>
      <c r="G37" s="46" t="s">
        <v>46</v>
      </c>
    </row>
    <row r="38" spans="1:9" ht="45" customHeight="1" x14ac:dyDescent="0.25">
      <c r="A38" s="60"/>
      <c r="B38" s="60"/>
      <c r="C38" s="60" t="s">
        <v>49</v>
      </c>
      <c r="D38" s="66">
        <f>SUM(D32:D37)</f>
        <v>13928099858.860003</v>
      </c>
      <c r="E38" s="66">
        <f t="shared" ref="E38" si="4">SUM(E32:E37)</f>
        <v>13244907191.109997</v>
      </c>
      <c r="F38" s="67">
        <f>SUM(F32:F37)</f>
        <v>452037419.03295523</v>
      </c>
      <c r="G38" s="64"/>
    </row>
    <row r="39" spans="1:9" ht="18.75" x14ac:dyDescent="0.25">
      <c r="A39" s="103"/>
      <c r="B39" s="103"/>
      <c r="C39" s="103"/>
      <c r="D39" s="104"/>
      <c r="E39" s="104"/>
      <c r="F39" s="115"/>
      <c r="G39" s="105"/>
    </row>
    <row r="40" spans="1:9" x14ac:dyDescent="0.25">
      <c r="A40" s="2" t="s">
        <v>50</v>
      </c>
      <c r="H40" s="9"/>
      <c r="I40" s="10"/>
    </row>
    <row r="41" spans="1:9" ht="15.75" x14ac:dyDescent="0.25">
      <c r="A41" s="208" t="s">
        <v>51</v>
      </c>
      <c r="B41" s="208"/>
      <c r="C41" s="208"/>
      <c r="D41" s="208"/>
      <c r="E41" s="208"/>
      <c r="F41" s="208"/>
      <c r="G41" s="208"/>
      <c r="H41" s="9"/>
      <c r="I41" s="10"/>
    </row>
    <row r="43" spans="1:9" x14ac:dyDescent="0.25">
      <c r="A43" s="201" t="s">
        <v>52</v>
      </c>
      <c r="B43" s="201" t="s">
        <v>36</v>
      </c>
      <c r="C43" s="203" t="s">
        <v>27</v>
      </c>
      <c r="D43" s="205" t="s">
        <v>28</v>
      </c>
      <c r="E43" s="205"/>
      <c r="F43" s="205"/>
      <c r="G43" s="205"/>
    </row>
    <row r="44" spans="1:9" ht="30" x14ac:dyDescent="0.25">
      <c r="A44" s="206"/>
      <c r="B44" s="206"/>
      <c r="C44" s="207"/>
      <c r="D44" s="44" t="s">
        <v>37</v>
      </c>
      <c r="E44" s="44" t="s">
        <v>38</v>
      </c>
      <c r="F44" s="44" t="s">
        <v>39</v>
      </c>
      <c r="G44" s="45" t="s">
        <v>40</v>
      </c>
    </row>
    <row r="45" spans="1:9" ht="45" customHeight="1" x14ac:dyDescent="0.25">
      <c r="A45" s="21">
        <v>2014</v>
      </c>
      <c r="B45" s="60" t="s">
        <v>53</v>
      </c>
      <c r="C45" s="61" t="s">
        <v>29</v>
      </c>
      <c r="D45" s="62">
        <v>2078801402.0800004</v>
      </c>
      <c r="E45" s="62">
        <v>2078801402.0800004</v>
      </c>
      <c r="F45" s="63">
        <v>0</v>
      </c>
      <c r="G45" s="80" t="s">
        <v>54</v>
      </c>
    </row>
    <row r="46" spans="1:9" ht="45" customHeight="1" x14ac:dyDescent="0.25">
      <c r="A46" s="21">
        <v>2014</v>
      </c>
      <c r="B46" s="60" t="s">
        <v>53</v>
      </c>
      <c r="C46" s="61" t="s">
        <v>30</v>
      </c>
      <c r="D46" s="62">
        <v>132759517.92999999</v>
      </c>
      <c r="E46" s="62">
        <v>132759517.92999999</v>
      </c>
      <c r="F46" s="63">
        <v>0</v>
      </c>
      <c r="G46" s="80" t="s">
        <v>54</v>
      </c>
    </row>
    <row r="47" spans="1:9" ht="45" customHeight="1" x14ac:dyDescent="0.25">
      <c r="A47" s="21">
        <v>2014</v>
      </c>
      <c r="B47" s="60" t="s">
        <v>53</v>
      </c>
      <c r="C47" s="61" t="s">
        <v>31</v>
      </c>
      <c r="D47" s="62">
        <v>150841146.00000003</v>
      </c>
      <c r="E47" s="62">
        <v>150841146.00000003</v>
      </c>
      <c r="F47" s="63">
        <v>0</v>
      </c>
      <c r="G47" s="80" t="s">
        <v>55</v>
      </c>
    </row>
    <row r="48" spans="1:9" ht="45" customHeight="1" x14ac:dyDescent="0.25">
      <c r="A48" s="21">
        <v>2014</v>
      </c>
      <c r="B48" s="60" t="s">
        <v>53</v>
      </c>
      <c r="C48" s="65" t="s">
        <v>32</v>
      </c>
      <c r="D48" s="62">
        <v>18517100</v>
      </c>
      <c r="E48" s="62">
        <v>18517100</v>
      </c>
      <c r="F48" s="63">
        <v>0</v>
      </c>
      <c r="G48" s="80" t="s">
        <v>55</v>
      </c>
    </row>
    <row r="49" spans="1:7" ht="45" customHeight="1" x14ac:dyDescent="0.25">
      <c r="A49" s="21">
        <v>2014</v>
      </c>
      <c r="B49" s="60" t="s">
        <v>53</v>
      </c>
      <c r="C49" s="65" t="s">
        <v>33</v>
      </c>
      <c r="D49" s="62">
        <v>0</v>
      </c>
      <c r="E49" s="62">
        <v>0</v>
      </c>
      <c r="F49" s="63">
        <v>0</v>
      </c>
      <c r="G49" s="80" t="s">
        <v>56</v>
      </c>
    </row>
    <row r="50" spans="1:7" ht="45" customHeight="1" x14ac:dyDescent="0.25">
      <c r="A50" s="21">
        <v>2014</v>
      </c>
      <c r="B50" s="60" t="s">
        <v>53</v>
      </c>
      <c r="C50" s="61" t="s">
        <v>34</v>
      </c>
      <c r="D50" s="62">
        <v>0</v>
      </c>
      <c r="E50" s="62">
        <v>0</v>
      </c>
      <c r="F50" s="63">
        <v>0</v>
      </c>
      <c r="G50" s="80" t="s">
        <v>56</v>
      </c>
    </row>
    <row r="51" spans="1:7" ht="45" customHeight="1" x14ac:dyDescent="0.25">
      <c r="A51" s="60"/>
      <c r="B51" s="60"/>
      <c r="C51" s="60" t="s">
        <v>57</v>
      </c>
      <c r="D51" s="66">
        <f>SUM(D45:D50)</f>
        <v>2380919166.0100002</v>
      </c>
      <c r="E51" s="66">
        <f>SUM(E45:E50)</f>
        <v>2380919166.0100002</v>
      </c>
      <c r="F51" s="67">
        <f>SUM(F45:F50)</f>
        <v>0</v>
      </c>
      <c r="G51" s="64"/>
    </row>
    <row r="52" spans="1:7" ht="45" customHeight="1" x14ac:dyDescent="0.25">
      <c r="A52" s="21">
        <v>2014</v>
      </c>
      <c r="B52" s="60" t="s">
        <v>58</v>
      </c>
      <c r="C52" s="61" t="s">
        <v>29</v>
      </c>
      <c r="D52" s="99">
        <v>4456442302.0800018</v>
      </c>
      <c r="E52" s="99">
        <v>4456442302.0800018</v>
      </c>
      <c r="F52" s="63">
        <v>0</v>
      </c>
      <c r="G52" s="80">
        <v>76</v>
      </c>
    </row>
    <row r="53" spans="1:7" ht="45" customHeight="1" x14ac:dyDescent="0.25">
      <c r="A53" s="21">
        <v>2014</v>
      </c>
      <c r="B53" s="60" t="s">
        <v>58</v>
      </c>
      <c r="C53" s="61" t="s">
        <v>30</v>
      </c>
      <c r="D53" s="99">
        <v>450332407.84999985</v>
      </c>
      <c r="E53" s="99">
        <v>450332407.84999985</v>
      </c>
      <c r="F53" s="63">
        <v>0</v>
      </c>
      <c r="G53" s="80">
        <v>76</v>
      </c>
    </row>
    <row r="54" spans="1:7" ht="45" customHeight="1" x14ac:dyDescent="0.25">
      <c r="A54" s="21">
        <v>2014</v>
      </c>
      <c r="B54" s="60" t="s">
        <v>58</v>
      </c>
      <c r="C54" s="61" t="s">
        <v>31</v>
      </c>
      <c r="D54" s="99">
        <v>570620186.99000001</v>
      </c>
      <c r="E54" s="99">
        <v>565379167.99000001</v>
      </c>
      <c r="F54" s="63">
        <v>0</v>
      </c>
      <c r="G54" s="80">
        <v>76</v>
      </c>
    </row>
    <row r="55" spans="1:7" ht="45" customHeight="1" x14ac:dyDescent="0.25">
      <c r="A55" s="21">
        <v>2014</v>
      </c>
      <c r="B55" s="60" t="s">
        <v>58</v>
      </c>
      <c r="C55" s="65" t="s">
        <v>32</v>
      </c>
      <c r="D55" s="99">
        <v>33008500</v>
      </c>
      <c r="E55" s="99">
        <v>33008500</v>
      </c>
      <c r="F55" s="63">
        <v>0</v>
      </c>
      <c r="G55" s="80">
        <v>76</v>
      </c>
    </row>
    <row r="56" spans="1:7" ht="45" customHeight="1" x14ac:dyDescent="0.25">
      <c r="A56" s="21">
        <v>2014</v>
      </c>
      <c r="B56" s="60" t="s">
        <v>58</v>
      </c>
      <c r="C56" s="65" t="s">
        <v>33</v>
      </c>
      <c r="D56" s="99">
        <v>207059500.06999999</v>
      </c>
      <c r="E56" s="99">
        <v>207059500.06999999</v>
      </c>
      <c r="F56" s="63">
        <v>0</v>
      </c>
      <c r="G56" s="80">
        <v>76</v>
      </c>
    </row>
    <row r="57" spans="1:7" ht="45" customHeight="1" x14ac:dyDescent="0.25">
      <c r="A57" s="21">
        <v>2014</v>
      </c>
      <c r="B57" s="60" t="s">
        <v>58</v>
      </c>
      <c r="C57" s="61" t="s">
        <v>34</v>
      </c>
      <c r="D57" s="62">
        <v>0</v>
      </c>
      <c r="E57" s="62">
        <v>0</v>
      </c>
      <c r="F57" s="63">
        <v>0</v>
      </c>
      <c r="G57" s="80">
        <v>76</v>
      </c>
    </row>
    <row r="58" spans="1:7" ht="45" customHeight="1" x14ac:dyDescent="0.25">
      <c r="A58" s="60"/>
      <c r="B58" s="60"/>
      <c r="C58" s="60" t="s">
        <v>59</v>
      </c>
      <c r="D58" s="66">
        <f>SUM(D52:D57)</f>
        <v>5717462896.9900007</v>
      </c>
      <c r="E58" s="66">
        <f>SUM(E52:E57)</f>
        <v>5712221877.9900007</v>
      </c>
      <c r="F58" s="67">
        <f>SUM(F52:F57)</f>
        <v>0</v>
      </c>
      <c r="G58" s="64"/>
    </row>
    <row r="59" spans="1:7" ht="45" customHeight="1" x14ac:dyDescent="0.25">
      <c r="A59" s="21">
        <v>2014</v>
      </c>
      <c r="B59" s="60" t="s">
        <v>138</v>
      </c>
      <c r="C59" s="61" t="s">
        <v>29</v>
      </c>
      <c r="D59" s="63">
        <v>6890031283.1599998</v>
      </c>
      <c r="E59" s="63">
        <v>6889401657.3299999</v>
      </c>
      <c r="F59" s="63">
        <v>0</v>
      </c>
      <c r="G59" s="80" t="s">
        <v>141</v>
      </c>
    </row>
    <row r="60" spans="1:7" ht="45" customHeight="1" x14ac:dyDescent="0.25">
      <c r="A60" s="21">
        <v>2014</v>
      </c>
      <c r="B60" s="60" t="s">
        <v>138</v>
      </c>
      <c r="C60" s="61" t="s">
        <v>30</v>
      </c>
      <c r="D60" s="63">
        <v>722240875.50000012</v>
      </c>
      <c r="E60" s="63">
        <v>722240875.50000012</v>
      </c>
      <c r="F60" s="63">
        <v>0</v>
      </c>
      <c r="G60" s="80" t="s">
        <v>141</v>
      </c>
    </row>
    <row r="61" spans="1:7" ht="45" customHeight="1" x14ac:dyDescent="0.25">
      <c r="A61" s="21">
        <v>2014</v>
      </c>
      <c r="B61" s="60" t="s">
        <v>138</v>
      </c>
      <c r="C61" s="61" t="s">
        <v>31</v>
      </c>
      <c r="D61" s="63">
        <v>1141047407.0800004</v>
      </c>
      <c r="E61" s="63">
        <v>1134642195.0800004</v>
      </c>
      <c r="F61" s="63">
        <v>0</v>
      </c>
      <c r="G61" s="80" t="s">
        <v>141</v>
      </c>
    </row>
    <row r="62" spans="1:7" ht="45" customHeight="1" x14ac:dyDescent="0.25">
      <c r="A62" s="21">
        <v>2014</v>
      </c>
      <c r="B62" s="60" t="s">
        <v>138</v>
      </c>
      <c r="C62" s="65" t="s">
        <v>32</v>
      </c>
      <c r="D62" s="63">
        <v>56481753</v>
      </c>
      <c r="E62" s="63">
        <v>56481753</v>
      </c>
      <c r="F62" s="63">
        <v>0</v>
      </c>
      <c r="G62" s="80" t="s">
        <v>141</v>
      </c>
    </row>
    <row r="63" spans="1:7" ht="45" customHeight="1" x14ac:dyDescent="0.25">
      <c r="A63" s="21">
        <v>2014</v>
      </c>
      <c r="B63" s="60" t="s">
        <v>138</v>
      </c>
      <c r="C63" s="65" t="s">
        <v>33</v>
      </c>
      <c r="D63" s="63">
        <v>1270437250.5900002</v>
      </c>
      <c r="E63" s="63">
        <v>1270437250.5900002</v>
      </c>
      <c r="F63" s="63">
        <v>0</v>
      </c>
      <c r="G63" s="80" t="s">
        <v>141</v>
      </c>
    </row>
    <row r="64" spans="1:7" ht="45" customHeight="1" x14ac:dyDescent="0.25">
      <c r="A64" s="21">
        <v>2014</v>
      </c>
      <c r="B64" s="60" t="s">
        <v>138</v>
      </c>
      <c r="C64" s="61" t="s">
        <v>34</v>
      </c>
      <c r="D64" s="63">
        <v>40533986.260000005</v>
      </c>
      <c r="E64" s="63">
        <v>40533986.260000005</v>
      </c>
      <c r="F64" s="63">
        <v>0</v>
      </c>
      <c r="G64" s="80" t="s">
        <v>141</v>
      </c>
    </row>
    <row r="65" spans="1:7" ht="45" customHeight="1" x14ac:dyDescent="0.25">
      <c r="A65" s="60"/>
      <c r="B65" s="60"/>
      <c r="C65" s="60" t="s">
        <v>139</v>
      </c>
      <c r="D65" s="66">
        <f>SUM(D59:D64)</f>
        <v>10120772555.59</v>
      </c>
      <c r="E65" s="66">
        <f>SUM(E59:E64)</f>
        <v>10113737717.76</v>
      </c>
      <c r="F65" s="66">
        <f>SUM(F59:F64)</f>
        <v>0</v>
      </c>
      <c r="G65" s="64"/>
    </row>
    <row r="66" spans="1:7" ht="45" customHeight="1" x14ac:dyDescent="0.25">
      <c r="A66" s="21">
        <v>2014</v>
      </c>
      <c r="B66" s="106" t="s">
        <v>142</v>
      </c>
      <c r="C66" s="61" t="s">
        <v>29</v>
      </c>
      <c r="D66" s="63">
        <v>10537571835.210001</v>
      </c>
      <c r="E66" s="63">
        <v>10413413838.220007</v>
      </c>
      <c r="F66" s="63">
        <v>0</v>
      </c>
      <c r="G66" s="80" t="s">
        <v>141</v>
      </c>
    </row>
    <row r="67" spans="1:7" ht="45" customHeight="1" x14ac:dyDescent="0.25">
      <c r="A67" s="21">
        <v>2014</v>
      </c>
      <c r="B67" s="106" t="s">
        <v>142</v>
      </c>
      <c r="C67" s="61" t="s">
        <v>30</v>
      </c>
      <c r="D67" s="63">
        <v>1267294405.7600002</v>
      </c>
      <c r="E67" s="63">
        <v>1157900704.9500005</v>
      </c>
      <c r="F67" s="63">
        <v>0</v>
      </c>
      <c r="G67" s="80" t="s">
        <v>141</v>
      </c>
    </row>
    <row r="68" spans="1:7" ht="45" customHeight="1" x14ac:dyDescent="0.25">
      <c r="A68" s="21">
        <v>2014</v>
      </c>
      <c r="B68" s="106" t="s">
        <v>142</v>
      </c>
      <c r="C68" s="61" t="s">
        <v>31</v>
      </c>
      <c r="D68" s="63">
        <v>3218387513.5799999</v>
      </c>
      <c r="E68" s="63">
        <v>1761528427.6799998</v>
      </c>
      <c r="F68" s="63">
        <v>0</v>
      </c>
      <c r="G68" s="80" t="s">
        <v>141</v>
      </c>
    </row>
    <row r="69" spans="1:7" ht="45" customHeight="1" x14ac:dyDescent="0.25">
      <c r="A69" s="21">
        <v>2014</v>
      </c>
      <c r="B69" s="106" t="s">
        <v>142</v>
      </c>
      <c r="C69" s="65" t="s">
        <v>32</v>
      </c>
      <c r="D69" s="63">
        <v>71373647.469999999</v>
      </c>
      <c r="E69" s="63">
        <v>71107277.25</v>
      </c>
      <c r="F69" s="63">
        <v>0</v>
      </c>
      <c r="G69" s="80" t="s">
        <v>141</v>
      </c>
    </row>
    <row r="70" spans="1:7" ht="45" customHeight="1" x14ac:dyDescent="0.25">
      <c r="A70" s="21">
        <v>2014</v>
      </c>
      <c r="B70" s="106" t="s">
        <v>142</v>
      </c>
      <c r="C70" s="65" t="s">
        <v>33</v>
      </c>
      <c r="D70" s="63">
        <v>1745759606.29</v>
      </c>
      <c r="E70" s="63">
        <v>1674990542.5799999</v>
      </c>
      <c r="F70" s="63">
        <v>0</v>
      </c>
      <c r="G70" s="80" t="s">
        <v>141</v>
      </c>
    </row>
    <row r="71" spans="1:7" ht="45" customHeight="1" x14ac:dyDescent="0.25">
      <c r="A71" s="21">
        <v>2014</v>
      </c>
      <c r="B71" s="106" t="s">
        <v>142</v>
      </c>
      <c r="C71" s="61" t="s">
        <v>34</v>
      </c>
      <c r="D71" s="63">
        <v>113732796.89</v>
      </c>
      <c r="E71" s="63">
        <v>102928162.75</v>
      </c>
      <c r="F71" s="63">
        <v>0</v>
      </c>
      <c r="G71" s="80" t="s">
        <v>141</v>
      </c>
    </row>
    <row r="72" spans="1:7" ht="45" customHeight="1" x14ac:dyDescent="0.25">
      <c r="A72" s="60"/>
      <c r="B72" s="107"/>
      <c r="C72" s="60" t="s">
        <v>143</v>
      </c>
      <c r="D72" s="66">
        <f>SUM(D66:D71)</f>
        <v>16954119805.200001</v>
      </c>
      <c r="E72" s="66">
        <f t="shared" ref="E72:F72" si="5">SUM(E66:E71)</f>
        <v>15181868953.430008</v>
      </c>
      <c r="F72" s="66">
        <f t="shared" si="5"/>
        <v>0</v>
      </c>
      <c r="G72" s="64"/>
    </row>
    <row r="73" spans="1:7" ht="45" customHeight="1" x14ac:dyDescent="0.25">
      <c r="A73" s="201" t="s">
        <v>52</v>
      </c>
      <c r="B73" s="201" t="s">
        <v>36</v>
      </c>
      <c r="C73" s="203" t="s">
        <v>27</v>
      </c>
      <c r="D73" s="205" t="s">
        <v>28</v>
      </c>
      <c r="E73" s="205"/>
      <c r="F73" s="205"/>
      <c r="G73" s="205"/>
    </row>
    <row r="74" spans="1:7" ht="45" customHeight="1" x14ac:dyDescent="0.25">
      <c r="A74" s="206"/>
      <c r="B74" s="206"/>
      <c r="C74" s="207"/>
      <c r="D74" s="44" t="s">
        <v>37</v>
      </c>
      <c r="E74" s="44" t="s">
        <v>38</v>
      </c>
      <c r="F74" s="44" t="s">
        <v>39</v>
      </c>
      <c r="G74" s="45" t="s">
        <v>40</v>
      </c>
    </row>
    <row r="75" spans="1:7" ht="45" customHeight="1" x14ac:dyDescent="0.25">
      <c r="A75" s="21">
        <v>2015</v>
      </c>
      <c r="B75" s="60" t="s">
        <v>158</v>
      </c>
      <c r="C75" s="61" t="s">
        <v>29</v>
      </c>
      <c r="D75" s="99">
        <v>2150763694.29</v>
      </c>
      <c r="E75" s="99">
        <v>2150763694.29</v>
      </c>
      <c r="F75" s="63">
        <v>0</v>
      </c>
      <c r="G75" s="80" t="s">
        <v>159</v>
      </c>
    </row>
    <row r="76" spans="1:7" ht="45" customHeight="1" x14ac:dyDescent="0.25">
      <c r="A76" s="21">
        <v>2015</v>
      </c>
      <c r="B76" s="60" t="s">
        <v>158</v>
      </c>
      <c r="C76" s="61" t="s">
        <v>30</v>
      </c>
      <c r="D76" s="99">
        <v>153750536.60999998</v>
      </c>
      <c r="E76" s="99">
        <v>153750536.60999998</v>
      </c>
      <c r="F76" s="63">
        <v>0</v>
      </c>
      <c r="G76" s="80" t="s">
        <v>159</v>
      </c>
    </row>
    <row r="77" spans="1:7" ht="45" customHeight="1" x14ac:dyDescent="0.25">
      <c r="A77" s="21">
        <v>2015</v>
      </c>
      <c r="B77" s="60" t="s">
        <v>158</v>
      </c>
      <c r="C77" s="61" t="s">
        <v>31</v>
      </c>
      <c r="D77" s="99">
        <v>154630382.27000001</v>
      </c>
      <c r="E77" s="99">
        <v>152957618.27000001</v>
      </c>
      <c r="F77" s="63">
        <v>0</v>
      </c>
      <c r="G77" s="80" t="s">
        <v>159</v>
      </c>
    </row>
    <row r="78" spans="1:7" ht="45" customHeight="1" x14ac:dyDescent="0.25">
      <c r="A78" s="21">
        <v>2015</v>
      </c>
      <c r="B78" s="60" t="s">
        <v>158</v>
      </c>
      <c r="C78" s="65" t="s">
        <v>32</v>
      </c>
      <c r="D78" s="99">
        <v>7515000</v>
      </c>
      <c r="E78" s="99">
        <v>7515000</v>
      </c>
      <c r="F78" s="63">
        <v>0</v>
      </c>
      <c r="G78" s="80" t="s">
        <v>159</v>
      </c>
    </row>
    <row r="79" spans="1:7" ht="45" customHeight="1" x14ac:dyDescent="0.25">
      <c r="A79" s="21">
        <v>2015</v>
      </c>
      <c r="B79" s="60" t="s">
        <v>158</v>
      </c>
      <c r="C79" s="65" t="s">
        <v>33</v>
      </c>
      <c r="D79" s="99">
        <v>40061981.789999999</v>
      </c>
      <c r="E79" s="99">
        <v>40061981.789999999</v>
      </c>
      <c r="F79" s="63">
        <v>0</v>
      </c>
      <c r="G79" s="80" t="s">
        <v>159</v>
      </c>
    </row>
    <row r="80" spans="1:7" ht="45" customHeight="1" x14ac:dyDescent="0.25">
      <c r="A80" s="21">
        <v>2015</v>
      </c>
      <c r="B80" s="60" t="s">
        <v>158</v>
      </c>
      <c r="C80" s="61" t="s">
        <v>34</v>
      </c>
      <c r="D80" s="99"/>
      <c r="E80" s="99">
        <v>0</v>
      </c>
      <c r="F80" s="63">
        <v>0</v>
      </c>
      <c r="G80" s="80" t="s">
        <v>159</v>
      </c>
    </row>
    <row r="81" spans="1:7" ht="45" customHeight="1" x14ac:dyDescent="0.25">
      <c r="A81" s="145"/>
      <c r="B81" s="145"/>
      <c r="C81" s="145" t="s">
        <v>160</v>
      </c>
      <c r="D81" s="146">
        <f>SUM(D75:D80)</f>
        <v>2506721594.96</v>
      </c>
      <c r="E81" s="146">
        <f>SUM(E75:E80)</f>
        <v>2505048830.96</v>
      </c>
      <c r="F81" s="146">
        <f>SUM(F75:F80)</f>
        <v>0</v>
      </c>
      <c r="G81" s="147"/>
    </row>
    <row r="82" spans="1:7" ht="45" customHeight="1" x14ac:dyDescent="0.25">
      <c r="A82" s="21">
        <v>2015</v>
      </c>
      <c r="B82" s="60" t="s">
        <v>170</v>
      </c>
      <c r="C82" s="61" t="s">
        <v>29</v>
      </c>
      <c r="D82" s="63">
        <v>4521699496.5599985</v>
      </c>
      <c r="E82" s="63">
        <v>4521699496.5599985</v>
      </c>
      <c r="F82" s="63">
        <v>0</v>
      </c>
      <c r="G82" s="144" t="s">
        <v>171</v>
      </c>
    </row>
    <row r="83" spans="1:7" ht="45" customHeight="1" x14ac:dyDescent="0.25">
      <c r="A83" s="21">
        <v>2015</v>
      </c>
      <c r="B83" s="60" t="s">
        <v>170</v>
      </c>
      <c r="C83" s="61" t="s">
        <v>30</v>
      </c>
      <c r="D83" s="63">
        <v>485915828.71000022</v>
      </c>
      <c r="E83" s="63">
        <v>485915828.71000022</v>
      </c>
      <c r="F83" s="63">
        <v>0</v>
      </c>
      <c r="G83" s="144" t="s">
        <v>171</v>
      </c>
    </row>
    <row r="84" spans="1:7" ht="45" customHeight="1" x14ac:dyDescent="0.25">
      <c r="A84" s="21">
        <v>2015</v>
      </c>
      <c r="B84" s="60" t="s">
        <v>170</v>
      </c>
      <c r="C84" s="61" t="s">
        <v>31</v>
      </c>
      <c r="D84" s="63">
        <v>652174318.44000018</v>
      </c>
      <c r="E84" s="63">
        <v>645976411.61000013</v>
      </c>
      <c r="F84" s="63">
        <v>0</v>
      </c>
      <c r="G84" s="144" t="s">
        <v>171</v>
      </c>
    </row>
    <row r="85" spans="1:7" ht="45" customHeight="1" x14ac:dyDescent="0.25">
      <c r="A85" s="21">
        <v>2015</v>
      </c>
      <c r="B85" s="60" t="s">
        <v>170</v>
      </c>
      <c r="C85" s="65" t="s">
        <v>32</v>
      </c>
      <c r="D85" s="63">
        <v>26957850</v>
      </c>
      <c r="E85" s="63">
        <v>26957850</v>
      </c>
      <c r="F85" s="63">
        <v>0</v>
      </c>
      <c r="G85" s="144" t="s">
        <v>171</v>
      </c>
    </row>
    <row r="86" spans="1:7" ht="45" customHeight="1" x14ac:dyDescent="0.25">
      <c r="A86" s="21">
        <v>2015</v>
      </c>
      <c r="B86" s="60" t="s">
        <v>170</v>
      </c>
      <c r="C86" s="65" t="s">
        <v>33</v>
      </c>
      <c r="D86" s="63">
        <v>198196616.31</v>
      </c>
      <c r="E86" s="63">
        <v>198196616.16</v>
      </c>
      <c r="F86" s="63">
        <v>0</v>
      </c>
      <c r="G86" s="144" t="s">
        <v>171</v>
      </c>
    </row>
    <row r="87" spans="1:7" ht="45" customHeight="1" x14ac:dyDescent="0.25">
      <c r="A87" s="21">
        <v>2015</v>
      </c>
      <c r="B87" s="60" t="s">
        <v>170</v>
      </c>
      <c r="C87" s="61" t="s">
        <v>34</v>
      </c>
      <c r="D87" s="63">
        <v>8804599.1600000001</v>
      </c>
      <c r="E87" s="63">
        <v>8804599.1600000001</v>
      </c>
      <c r="F87" s="63">
        <v>0</v>
      </c>
      <c r="G87" s="144" t="s">
        <v>171</v>
      </c>
    </row>
    <row r="88" spans="1:7" ht="45" customHeight="1" x14ac:dyDescent="0.25">
      <c r="A88" s="145"/>
      <c r="B88" s="145"/>
      <c r="C88" s="145" t="s">
        <v>172</v>
      </c>
      <c r="D88" s="146">
        <v>5893748709.1799994</v>
      </c>
      <c r="E88" s="146">
        <v>5887550802.1999989</v>
      </c>
      <c r="F88" s="146">
        <f>SUM(F82:F87)</f>
        <v>0</v>
      </c>
      <c r="G88" s="147"/>
    </row>
    <row r="89" spans="1:7" ht="45" customHeight="1" x14ac:dyDescent="0.25">
      <c r="A89" s="21">
        <v>2015</v>
      </c>
      <c r="B89" s="60" t="s">
        <v>180</v>
      </c>
      <c r="C89" s="61" t="s">
        <v>29</v>
      </c>
      <c r="D89" s="99">
        <v>6960407093.8199987</v>
      </c>
      <c r="E89" s="99">
        <v>6960407093.8199987</v>
      </c>
      <c r="F89" s="63">
        <v>0</v>
      </c>
      <c r="G89" s="80" t="s">
        <v>181</v>
      </c>
    </row>
    <row r="90" spans="1:7" ht="45" customHeight="1" x14ac:dyDescent="0.25">
      <c r="A90" s="21">
        <v>2015</v>
      </c>
      <c r="B90" s="60" t="s">
        <v>180</v>
      </c>
      <c r="C90" s="61" t="s">
        <v>30</v>
      </c>
      <c r="D90" s="99">
        <v>813765593.40000045</v>
      </c>
      <c r="E90" s="99">
        <v>813738620.51000035</v>
      </c>
      <c r="F90" s="63">
        <v>0</v>
      </c>
      <c r="G90" s="80" t="s">
        <v>181</v>
      </c>
    </row>
    <row r="91" spans="1:7" ht="45" customHeight="1" x14ac:dyDescent="0.25">
      <c r="A91" s="21">
        <v>2015</v>
      </c>
      <c r="B91" s="60" t="s">
        <v>180</v>
      </c>
      <c r="C91" s="61" t="s">
        <v>31</v>
      </c>
      <c r="D91" s="99">
        <v>1195154510.8000007</v>
      </c>
      <c r="E91" s="99">
        <v>1192415157.8000007</v>
      </c>
      <c r="F91" s="63">
        <v>0</v>
      </c>
      <c r="G91" s="80" t="s">
        <v>181</v>
      </c>
    </row>
    <row r="92" spans="1:7" ht="45" customHeight="1" x14ac:dyDescent="0.25">
      <c r="A92" s="21">
        <v>2015</v>
      </c>
      <c r="B92" s="60" t="s">
        <v>180</v>
      </c>
      <c r="C92" s="65" t="s">
        <v>32</v>
      </c>
      <c r="D92" s="99">
        <v>40835200</v>
      </c>
      <c r="E92" s="99">
        <v>40835200</v>
      </c>
      <c r="F92" s="63">
        <v>0</v>
      </c>
      <c r="G92" s="80" t="s">
        <v>181</v>
      </c>
    </row>
    <row r="93" spans="1:7" ht="45" customHeight="1" x14ac:dyDescent="0.25">
      <c r="A93" s="21">
        <v>2015</v>
      </c>
      <c r="B93" s="60" t="s">
        <v>180</v>
      </c>
      <c r="C93" s="65" t="s">
        <v>33</v>
      </c>
      <c r="D93" s="99">
        <v>340090952.62</v>
      </c>
      <c r="E93" s="99">
        <v>340090952.62</v>
      </c>
      <c r="F93" s="63">
        <v>0</v>
      </c>
      <c r="G93" s="80" t="s">
        <v>181</v>
      </c>
    </row>
    <row r="94" spans="1:7" ht="45" customHeight="1" x14ac:dyDescent="0.25">
      <c r="A94" s="21">
        <v>2015</v>
      </c>
      <c r="B94" s="60" t="s">
        <v>180</v>
      </c>
      <c r="C94" s="61" t="s">
        <v>34</v>
      </c>
      <c r="D94" s="99">
        <v>43468546.259999998</v>
      </c>
      <c r="E94" s="99">
        <v>43468546.259999998</v>
      </c>
      <c r="F94" s="63">
        <v>0</v>
      </c>
      <c r="G94" s="80" t="s">
        <v>181</v>
      </c>
    </row>
    <row r="95" spans="1:7" ht="45" customHeight="1" x14ac:dyDescent="0.25">
      <c r="A95" s="145"/>
      <c r="B95" s="145"/>
      <c r="C95" s="145" t="s">
        <v>182</v>
      </c>
      <c r="D95" s="146">
        <f>SUM(D89:D94)</f>
        <v>9393721896.9000015</v>
      </c>
      <c r="E95" s="146">
        <f>SUM(E89:E94)</f>
        <v>9390955571.0100002</v>
      </c>
      <c r="F95" s="146">
        <f>SUM(F89:F94)</f>
        <v>0</v>
      </c>
      <c r="G95" s="147"/>
    </row>
    <row r="96" spans="1:7" ht="45" customHeight="1" x14ac:dyDescent="0.25">
      <c r="A96" s="21">
        <v>2015</v>
      </c>
      <c r="B96" s="60" t="s">
        <v>193</v>
      </c>
      <c r="C96" s="61" t="s">
        <v>29</v>
      </c>
      <c r="D96" s="174">
        <v>10943930672.210005</v>
      </c>
      <c r="E96" s="174">
        <v>10797471918.800003</v>
      </c>
      <c r="F96" s="63">
        <v>146450753.41</v>
      </c>
      <c r="G96" s="173" t="s">
        <v>196</v>
      </c>
    </row>
    <row r="97" spans="1:7" ht="45" customHeight="1" x14ac:dyDescent="0.25">
      <c r="A97" s="21">
        <v>2015</v>
      </c>
      <c r="B97" s="60" t="s">
        <v>193</v>
      </c>
      <c r="C97" s="61" t="s">
        <v>30</v>
      </c>
      <c r="D97" s="174">
        <v>1372530663.6100004</v>
      </c>
      <c r="E97" s="174">
        <v>1253023147.0600002</v>
      </c>
      <c r="F97" s="63">
        <v>119507516.55</v>
      </c>
      <c r="G97" s="173" t="s">
        <v>196</v>
      </c>
    </row>
    <row r="98" spans="1:7" ht="45" customHeight="1" x14ac:dyDescent="0.25">
      <c r="A98" s="21">
        <v>2015</v>
      </c>
      <c r="B98" s="60" t="s">
        <v>193</v>
      </c>
      <c r="C98" s="61" t="s">
        <v>31</v>
      </c>
      <c r="D98" s="174">
        <v>2328033143.5700006</v>
      </c>
      <c r="E98" s="174">
        <v>1929822097.3899994</v>
      </c>
      <c r="F98" s="63">
        <v>398219046.18000001</v>
      </c>
      <c r="G98" s="173" t="s">
        <v>196</v>
      </c>
    </row>
    <row r="99" spans="1:7" ht="45" customHeight="1" x14ac:dyDescent="0.25">
      <c r="A99" s="21">
        <v>2015</v>
      </c>
      <c r="B99" s="60" t="s">
        <v>193</v>
      </c>
      <c r="C99" s="65" t="s">
        <v>32</v>
      </c>
      <c r="D99" s="174">
        <v>64610060.260000005</v>
      </c>
      <c r="E99" s="174">
        <v>63363408.039999999</v>
      </c>
      <c r="F99" s="63">
        <v>1246652.22</v>
      </c>
      <c r="G99" s="173" t="s">
        <v>196</v>
      </c>
    </row>
    <row r="100" spans="1:7" ht="45" customHeight="1" x14ac:dyDescent="0.25">
      <c r="A100" s="21">
        <v>2015</v>
      </c>
      <c r="B100" s="60" t="s">
        <v>193</v>
      </c>
      <c r="C100" s="65" t="s">
        <v>33</v>
      </c>
      <c r="D100" s="174">
        <v>827667291.36999989</v>
      </c>
      <c r="E100" s="174">
        <v>754703909.27000022</v>
      </c>
      <c r="F100" s="63">
        <v>72963382.099999994</v>
      </c>
      <c r="G100" s="173" t="s">
        <v>196</v>
      </c>
    </row>
    <row r="101" spans="1:7" ht="45" customHeight="1" x14ac:dyDescent="0.25">
      <c r="A101" s="21">
        <v>2015</v>
      </c>
      <c r="B101" s="60" t="s">
        <v>193</v>
      </c>
      <c r="C101" s="61" t="s">
        <v>34</v>
      </c>
      <c r="D101" s="174">
        <v>207257904.78</v>
      </c>
      <c r="E101" s="174">
        <v>117536847.06</v>
      </c>
      <c r="F101" s="63">
        <v>89721057.719999999</v>
      </c>
      <c r="G101" s="173" t="s">
        <v>196</v>
      </c>
    </row>
    <row r="102" spans="1:7" ht="45" customHeight="1" x14ac:dyDescent="0.25">
      <c r="A102" s="167">
        <v>2015</v>
      </c>
      <c r="B102" s="168" t="s">
        <v>193</v>
      </c>
      <c r="C102" s="169" t="s">
        <v>194</v>
      </c>
      <c r="D102" s="174">
        <v>15642440</v>
      </c>
      <c r="E102" s="174">
        <v>7821220</v>
      </c>
      <c r="F102" s="63">
        <v>7821220</v>
      </c>
      <c r="G102" s="173" t="s">
        <v>196</v>
      </c>
    </row>
    <row r="103" spans="1:7" ht="45" customHeight="1" x14ac:dyDescent="0.25">
      <c r="A103" s="170"/>
      <c r="B103" s="170"/>
      <c r="C103" s="170" t="s">
        <v>195</v>
      </c>
      <c r="D103" s="171">
        <f>SUM(D96:D102)</f>
        <v>15759672175.800009</v>
      </c>
      <c r="E103" s="171">
        <f t="shared" ref="E103:F103" si="6">SUM(E96:E102)</f>
        <v>14923742547.620003</v>
      </c>
      <c r="F103" s="171">
        <f t="shared" si="6"/>
        <v>835929628.18000007</v>
      </c>
      <c r="G103" s="172"/>
    </row>
    <row r="104" spans="1:7" ht="45" customHeight="1" x14ac:dyDescent="0.25">
      <c r="A104" s="199"/>
      <c r="B104" s="201" t="s">
        <v>36</v>
      </c>
      <c r="C104" s="203" t="s">
        <v>27</v>
      </c>
      <c r="D104" s="205" t="s">
        <v>28</v>
      </c>
      <c r="E104" s="205"/>
      <c r="F104" s="205"/>
      <c r="G104" s="205"/>
    </row>
    <row r="105" spans="1:7" ht="30.75" customHeight="1" x14ac:dyDescent="0.25">
      <c r="A105" s="200"/>
      <c r="B105" s="202"/>
      <c r="C105" s="204"/>
      <c r="D105" s="175" t="s">
        <v>37</v>
      </c>
      <c r="E105" s="175" t="s">
        <v>38</v>
      </c>
      <c r="F105" s="175" t="s">
        <v>39</v>
      </c>
      <c r="G105" s="176" t="s">
        <v>40</v>
      </c>
    </row>
    <row r="106" spans="1:7" ht="45" customHeight="1" x14ac:dyDescent="0.25">
      <c r="A106" s="167">
        <v>2016</v>
      </c>
      <c r="B106" s="168" t="s">
        <v>158</v>
      </c>
      <c r="C106" s="169" t="s">
        <v>29</v>
      </c>
      <c r="D106" s="174">
        <v>2283095760.4500003</v>
      </c>
      <c r="E106" s="174">
        <v>2283095760.4500003</v>
      </c>
      <c r="F106" s="63">
        <v>0</v>
      </c>
      <c r="G106" s="173" t="s">
        <v>159</v>
      </c>
    </row>
    <row r="107" spans="1:7" ht="45" customHeight="1" x14ac:dyDescent="0.25">
      <c r="A107" s="167">
        <v>2016</v>
      </c>
      <c r="B107" s="168" t="s">
        <v>158</v>
      </c>
      <c r="C107" s="169" t="s">
        <v>30</v>
      </c>
      <c r="D107" s="174">
        <v>143400171.08000007</v>
      </c>
      <c r="E107" s="174">
        <v>143400171.08000007</v>
      </c>
      <c r="F107" s="63">
        <v>0</v>
      </c>
      <c r="G107" s="173" t="s">
        <v>159</v>
      </c>
    </row>
    <row r="108" spans="1:7" ht="45" customHeight="1" x14ac:dyDescent="0.25">
      <c r="A108" s="167">
        <v>2016</v>
      </c>
      <c r="B108" s="168" t="s">
        <v>158</v>
      </c>
      <c r="C108" s="169" t="s">
        <v>31</v>
      </c>
      <c r="D108" s="174">
        <v>205279150.19999999</v>
      </c>
      <c r="E108" s="174">
        <v>200556795.19999999</v>
      </c>
      <c r="F108" s="63">
        <v>0</v>
      </c>
      <c r="G108" s="173" t="s">
        <v>159</v>
      </c>
    </row>
    <row r="109" spans="1:7" ht="45" customHeight="1" x14ac:dyDescent="0.25">
      <c r="A109" s="167">
        <v>2016</v>
      </c>
      <c r="B109" s="168" t="s">
        <v>158</v>
      </c>
      <c r="C109" s="169" t="s">
        <v>32</v>
      </c>
      <c r="D109" s="174">
        <v>14806700</v>
      </c>
      <c r="E109" s="174">
        <v>14806700</v>
      </c>
      <c r="F109" s="63">
        <v>0</v>
      </c>
      <c r="G109" s="173" t="s">
        <v>159</v>
      </c>
    </row>
    <row r="110" spans="1:7" ht="45" customHeight="1" x14ac:dyDescent="0.25">
      <c r="A110" s="167">
        <v>2016</v>
      </c>
      <c r="B110" s="168" t="s">
        <v>158</v>
      </c>
      <c r="C110" s="169" t="s">
        <v>33</v>
      </c>
      <c r="D110" s="174">
        <v>0</v>
      </c>
      <c r="E110" s="174">
        <v>0</v>
      </c>
      <c r="F110" s="63">
        <v>0</v>
      </c>
      <c r="G110" s="173" t="s">
        <v>159</v>
      </c>
    </row>
    <row r="111" spans="1:7" ht="45" customHeight="1" x14ac:dyDescent="0.25">
      <c r="A111" s="167">
        <v>2016</v>
      </c>
      <c r="B111" s="168" t="s">
        <v>158</v>
      </c>
      <c r="C111" s="169" t="s">
        <v>34</v>
      </c>
      <c r="D111" s="174">
        <v>0</v>
      </c>
      <c r="E111" s="174">
        <v>0</v>
      </c>
      <c r="F111" s="63">
        <v>0</v>
      </c>
      <c r="G111" s="173" t="s">
        <v>159</v>
      </c>
    </row>
    <row r="112" spans="1:7" ht="45" customHeight="1" x14ac:dyDescent="0.25">
      <c r="A112" s="167">
        <v>2016</v>
      </c>
      <c r="B112" s="168" t="s">
        <v>158</v>
      </c>
      <c r="C112" s="169" t="s">
        <v>194</v>
      </c>
      <c r="D112" s="174">
        <v>13500000</v>
      </c>
      <c r="E112" s="174">
        <v>13500000</v>
      </c>
      <c r="F112" s="63">
        <v>0</v>
      </c>
      <c r="G112" s="173" t="s">
        <v>159</v>
      </c>
    </row>
    <row r="113" spans="1:7" ht="45" customHeight="1" x14ac:dyDescent="0.25">
      <c r="A113" s="167"/>
      <c r="B113" s="168"/>
      <c r="C113" s="191" t="s">
        <v>200</v>
      </c>
      <c r="D113" s="192">
        <f>SUM(D106:D112)</f>
        <v>2660081781.73</v>
      </c>
      <c r="E113" s="192">
        <f>SUM(E106:E112)</f>
        <v>2655359426.73</v>
      </c>
      <c r="F113" s="67">
        <f>SUM(F106:F111)</f>
        <v>0</v>
      </c>
      <c r="G113" s="173"/>
    </row>
    <row r="114" spans="1:7" ht="18.75" x14ac:dyDescent="0.3">
      <c r="A114" s="101" t="s">
        <v>184</v>
      </c>
      <c r="B114" s="103"/>
      <c r="C114" s="103"/>
      <c r="D114" s="104"/>
      <c r="E114" s="104"/>
      <c r="F114" s="115"/>
      <c r="G114" s="105"/>
    </row>
    <row r="115" spans="1:7" ht="18.75" x14ac:dyDescent="0.3">
      <c r="A115" s="101" t="s">
        <v>199</v>
      </c>
      <c r="B115" s="103"/>
      <c r="C115" s="103"/>
      <c r="D115" s="104"/>
      <c r="E115" s="104"/>
      <c r="F115" s="115"/>
      <c r="G115" s="105"/>
    </row>
    <row r="116" spans="1:7" ht="18.75" x14ac:dyDescent="0.3">
      <c r="A116" s="102" t="s">
        <v>24</v>
      </c>
      <c r="B116" s="103"/>
      <c r="C116" s="103"/>
      <c r="D116" s="104"/>
      <c r="E116" s="104"/>
      <c r="F116" s="115"/>
      <c r="G116" s="105"/>
    </row>
    <row r="117" spans="1:7" ht="18.75" x14ac:dyDescent="0.3">
      <c r="A117" s="121" t="s">
        <v>157</v>
      </c>
      <c r="B117" s="103"/>
      <c r="C117" s="103"/>
      <c r="D117" s="104"/>
      <c r="E117" s="104"/>
      <c r="F117" s="115"/>
      <c r="G117" s="105"/>
    </row>
    <row r="118" spans="1:7" ht="18.75" x14ac:dyDescent="0.25">
      <c r="A118" s="103"/>
      <c r="B118" s="103"/>
      <c r="C118" s="103"/>
      <c r="D118" s="104"/>
      <c r="E118" s="104"/>
      <c r="F118" s="115"/>
      <c r="G118" s="105"/>
    </row>
    <row r="119" spans="1:7" ht="18.75" x14ac:dyDescent="0.25">
      <c r="A119" s="103"/>
      <c r="B119" s="103"/>
      <c r="C119" s="103"/>
      <c r="D119" s="104"/>
      <c r="E119" s="104"/>
      <c r="F119" s="115"/>
      <c r="G119" s="105"/>
    </row>
    <row r="120" spans="1:7" ht="18.75" x14ac:dyDescent="0.25">
      <c r="A120" s="103"/>
      <c r="B120" s="103"/>
      <c r="C120" s="103"/>
      <c r="D120" s="104"/>
      <c r="E120" s="104"/>
      <c r="F120" s="115"/>
      <c r="G120" s="105"/>
    </row>
    <row r="121" spans="1:7" ht="18.75" x14ac:dyDescent="0.3">
      <c r="A121" s="101"/>
      <c r="B121" s="103"/>
      <c r="C121" s="103"/>
      <c r="D121" s="104"/>
      <c r="E121" s="104"/>
      <c r="F121" s="115"/>
      <c r="G121" s="105"/>
    </row>
    <row r="122" spans="1:7" ht="18.75" x14ac:dyDescent="0.3">
      <c r="A122" s="101"/>
      <c r="B122" s="103"/>
      <c r="C122" s="103"/>
      <c r="D122" s="104"/>
      <c r="E122" s="104"/>
      <c r="F122" s="115"/>
      <c r="G122" s="105"/>
    </row>
    <row r="123" spans="1:7" ht="18.75" x14ac:dyDescent="0.3">
      <c r="A123" s="102"/>
      <c r="B123" s="103"/>
      <c r="C123" s="103"/>
      <c r="D123" s="104"/>
      <c r="E123" s="104"/>
      <c r="F123" s="115"/>
      <c r="G123" s="105"/>
    </row>
    <row r="124" spans="1:7" ht="18.75" x14ac:dyDescent="0.3">
      <c r="A124" s="121"/>
      <c r="B124" s="103"/>
      <c r="C124" s="103"/>
      <c r="D124" s="104"/>
      <c r="E124" s="104"/>
      <c r="F124" s="115"/>
      <c r="G124" s="105"/>
    </row>
    <row r="125" spans="1:7" ht="18.75" x14ac:dyDescent="0.25">
      <c r="A125" s="103"/>
      <c r="B125" s="103"/>
      <c r="C125" s="103"/>
      <c r="D125" s="104"/>
      <c r="E125" s="104"/>
      <c r="F125" s="115"/>
      <c r="G125" s="105"/>
    </row>
    <row r="126" spans="1:7" ht="18.75" x14ac:dyDescent="0.25">
      <c r="A126" s="103"/>
      <c r="B126" s="103"/>
      <c r="C126" s="103"/>
      <c r="D126" s="104"/>
      <c r="E126" s="104"/>
      <c r="F126" s="115"/>
      <c r="G126" s="105"/>
    </row>
    <row r="127" spans="1:7" ht="18.75" x14ac:dyDescent="0.25">
      <c r="A127" s="103"/>
      <c r="B127" s="103"/>
      <c r="C127" s="103"/>
      <c r="D127" s="104"/>
      <c r="E127" s="104"/>
      <c r="F127" s="115"/>
      <c r="G127" s="105"/>
    </row>
    <row r="128" spans="1:7" ht="18.75" x14ac:dyDescent="0.25">
      <c r="A128" s="103"/>
      <c r="B128" s="103"/>
      <c r="C128" s="103"/>
      <c r="D128" s="104"/>
      <c r="E128" s="104"/>
      <c r="F128" s="115"/>
      <c r="G128" s="105"/>
    </row>
    <row r="129" spans="1:7" ht="18.75" x14ac:dyDescent="0.25">
      <c r="A129" s="40"/>
      <c r="B129" s="103"/>
      <c r="C129" s="103"/>
      <c r="D129" s="104"/>
      <c r="E129" s="104"/>
      <c r="F129" s="115"/>
      <c r="G129" s="105"/>
    </row>
    <row r="130" spans="1:7" ht="18.75" x14ac:dyDescent="0.25">
      <c r="A130" s="40"/>
      <c r="B130" s="103"/>
      <c r="C130" s="103"/>
      <c r="D130" s="104"/>
      <c r="E130" s="104"/>
      <c r="F130" s="115"/>
      <c r="G130" s="105"/>
    </row>
    <row r="131" spans="1:7" x14ac:dyDescent="0.25">
      <c r="A131" s="41"/>
      <c r="B131" s="40"/>
      <c r="C131" s="7"/>
      <c r="D131" s="98"/>
      <c r="E131" s="98"/>
      <c r="F131" s="7"/>
    </row>
    <row r="132" spans="1:7" x14ac:dyDescent="0.25">
      <c r="B132" s="40"/>
      <c r="C132" s="7"/>
      <c r="D132" s="7"/>
      <c r="E132" s="7"/>
      <c r="F132" s="7"/>
    </row>
    <row r="133" spans="1:7" x14ac:dyDescent="0.25">
      <c r="B133" s="41"/>
      <c r="C133" s="8"/>
      <c r="D133" s="8"/>
      <c r="E133" s="8"/>
      <c r="F133" s="8"/>
    </row>
    <row r="134" spans="1:7" ht="18.75" x14ac:dyDescent="0.25">
      <c r="B134" s="103"/>
      <c r="C134" s="103"/>
      <c r="D134" s="104"/>
      <c r="E134" s="104"/>
      <c r="F134" s="104"/>
      <c r="G134" s="105"/>
    </row>
    <row r="135" spans="1:7" ht="18.75" x14ac:dyDescent="0.25">
      <c r="B135" s="103"/>
      <c r="C135" s="103"/>
      <c r="D135" s="104"/>
      <c r="E135" s="104"/>
      <c r="F135" s="104"/>
      <c r="G135" s="105"/>
    </row>
    <row r="136" spans="1:7" ht="18.75" x14ac:dyDescent="0.25">
      <c r="B136" s="103"/>
      <c r="C136" s="103"/>
      <c r="D136" s="104"/>
      <c r="E136" s="104"/>
      <c r="F136" s="104"/>
      <c r="G136" s="105"/>
    </row>
    <row r="137" spans="1:7" ht="18.75" x14ac:dyDescent="0.25">
      <c r="B137" s="103"/>
      <c r="C137" s="103"/>
      <c r="D137" s="104"/>
      <c r="E137" s="104"/>
      <c r="F137" s="104"/>
      <c r="G137" s="105"/>
    </row>
    <row r="138" spans="1:7" ht="18.75" x14ac:dyDescent="0.25">
      <c r="B138" s="103"/>
      <c r="C138" s="103"/>
      <c r="D138" s="104"/>
      <c r="E138" s="104"/>
      <c r="F138" s="104"/>
      <c r="G138" s="105"/>
    </row>
    <row r="139" spans="1:7" x14ac:dyDescent="0.25">
      <c r="B139" s="40"/>
      <c r="C139" s="7"/>
      <c r="D139" s="98"/>
      <c r="E139" s="98"/>
      <c r="F139" s="7"/>
    </row>
    <row r="140" spans="1:7" x14ac:dyDescent="0.25">
      <c r="B140" s="40"/>
      <c r="C140" s="7"/>
      <c r="D140" s="7"/>
      <c r="E140" s="7"/>
      <c r="F140" s="7"/>
    </row>
    <row r="141" spans="1:7" x14ac:dyDescent="0.25">
      <c r="B141" s="41"/>
      <c r="C141" s="8"/>
      <c r="D141" s="8"/>
      <c r="E141" s="8"/>
      <c r="F141" s="8"/>
    </row>
  </sheetData>
  <mergeCells count="18">
    <mergeCell ref="A41:G41"/>
    <mergeCell ref="A43:A44"/>
    <mergeCell ref="B43:B44"/>
    <mergeCell ref="C43:C44"/>
    <mergeCell ref="D43:G43"/>
    <mergeCell ref="A6:G6"/>
    <mergeCell ref="A8:A9"/>
    <mergeCell ref="C8:C9"/>
    <mergeCell ref="D8:G8"/>
    <mergeCell ref="B8:B9"/>
    <mergeCell ref="A104:A105"/>
    <mergeCell ref="B104:B105"/>
    <mergeCell ref="C104:C105"/>
    <mergeCell ref="D104:G104"/>
    <mergeCell ref="A73:A74"/>
    <mergeCell ref="B73:B74"/>
    <mergeCell ref="C73:C74"/>
    <mergeCell ref="D73:G73"/>
  </mergeCells>
  <hyperlinks>
    <hyperlink ref="G17" r:id="rId1"/>
    <hyperlink ref="G18" r:id="rId2"/>
    <hyperlink ref="G19" r:id="rId3"/>
    <hyperlink ref="G20" r:id="rId4"/>
    <hyperlink ref="G21" r:id="rId5"/>
    <hyperlink ref="G22" r:id="rId6"/>
    <hyperlink ref="G23" r:id="rId7"/>
    <hyperlink ref="G25" r:id="rId8"/>
    <hyperlink ref="G26:G31" r:id="rId9" display="Informe trimestral"/>
    <hyperlink ref="G31" r:id="rId10"/>
    <hyperlink ref="G10" r:id="rId11"/>
    <hyperlink ref="G10:G16" r:id="rId12" display="Vínculo al Programa Operativo Anual"/>
    <hyperlink ref="G16" r:id="rId13"/>
    <hyperlink ref="G15" r:id="rId14"/>
    <hyperlink ref="G14" r:id="rId15"/>
    <hyperlink ref="G13" r:id="rId16"/>
    <hyperlink ref="G12" r:id="rId17"/>
    <hyperlink ref="G11" r:id="rId18"/>
    <hyperlink ref="G32" r:id="rId19"/>
    <hyperlink ref="G33:G37" r:id="rId20" display="Informe trimestral"/>
    <hyperlink ref="G45" r:id="rId21"/>
    <hyperlink ref="G47" r:id="rId22"/>
    <hyperlink ref="G49" r:id="rId23"/>
    <hyperlink ref="G46" r:id="rId24"/>
    <hyperlink ref="G48" r:id="rId25"/>
    <hyperlink ref="G50" r:id="rId26"/>
    <hyperlink ref="G52" r:id="rId27" tooltip="INFORME TRIMESTRAL" display="http://www.ssp.df.gob.mx/TransparenciaSSP/Documents/2013/Art_14/Fraccion_X/TRIMESTRAL JUNIO 2014_76.pdf"/>
    <hyperlink ref="G53" r:id="rId28" display="http://www.ssp.df.gob.mx/TransparenciaSSP/Documents/2013/Art_14/Fraccion_X/TRIMESTRAL JUNIO 2014_76.pdf"/>
    <hyperlink ref="G54" r:id="rId29" display="http://www.ssp.df.gob.mx/TransparenciaSSP/Documents/2013/Art_14/Fraccion_X/TRIMESTRAL JUNIO 2014_76.pdf"/>
    <hyperlink ref="G55" r:id="rId30" display="http://www.ssp.df.gob.mx/TransparenciaSSP/Documents/2013/Art_14/Fraccion_X/TRIMESTRAL JUNIO 2014_76.pdf"/>
    <hyperlink ref="G56" r:id="rId31" display="http://www.ssp.df.gob.mx/TransparenciaSSP/Documents/2013/Art_14/Fraccion_X/TRIMESTRAL JUNIO 2014_76.pdf"/>
    <hyperlink ref="G57" r:id="rId32" display="http://www.ssp.df.gob.mx/TransparenciaSSP/Documents/2013/Art_14/Fraccion_X/TRIMESTRAL JUNIO 2014_76.pdf"/>
    <hyperlink ref="G59" r:id="rId33"/>
    <hyperlink ref="G60:G64" r:id="rId34" display="INFORME TRIMESTRAL"/>
    <hyperlink ref="G66" r:id="rId35"/>
    <hyperlink ref="G67:G71" r:id="rId36" display="INFORME TRIMESTRAL"/>
    <hyperlink ref="G75" r:id="rId37"/>
    <hyperlink ref="G76:G80" r:id="rId38" display="TRIMESTRAL"/>
    <hyperlink ref="G82" r:id="rId39"/>
    <hyperlink ref="G89" r:id="rId40"/>
    <hyperlink ref="G90:G94" r:id="rId41" display="TRIMESTRAL ENERO-SEPTIEMBRE"/>
    <hyperlink ref="G96" r:id="rId42"/>
    <hyperlink ref="G97:G102" r:id="rId43" display="INFORME TRIMESTRAL    PRESUPUESTAL     "/>
    <hyperlink ref="G106" r:id="rId44"/>
    <hyperlink ref="G107:G112" r:id="rId45" display="TRIMESTRAL"/>
    <hyperlink ref="G83:G87" r:id="rId46" display="TRIMESTRAL ENERO-JUNIO"/>
  </hyperlinks>
  <pageMargins left="0.51181102362204722" right="0.11811023622047245" top="0.35433070866141736" bottom="0.35433070866141736" header="0.31496062992125984" footer="0.31496062992125984"/>
  <pageSetup paperSize="9" scale="69" orientation="landscape" r:id="rId47"/>
  <drawing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6:Q36"/>
  <sheetViews>
    <sheetView topLeftCell="A4" zoomScale="70" zoomScaleNormal="70" zoomScalePageLayoutView="70" workbookViewId="0">
      <selection activeCell="A9" sqref="A9"/>
    </sheetView>
  </sheetViews>
  <sheetFormatPr baseColWidth="10" defaultColWidth="11.42578125" defaultRowHeight="15" x14ac:dyDescent="0.25"/>
  <cols>
    <col min="1" max="1" width="14.28515625" style="1" customWidth="1"/>
    <col min="2" max="2" width="27.85546875" style="1" customWidth="1"/>
    <col min="3" max="3" width="24.85546875" style="1" customWidth="1"/>
    <col min="4" max="4" width="40.85546875" style="1" customWidth="1"/>
    <col min="5" max="5" width="14.28515625" style="1" customWidth="1"/>
    <col min="6" max="6" width="14" style="1" customWidth="1"/>
    <col min="7" max="7" width="12.85546875" style="1" customWidth="1"/>
    <col min="8" max="8" width="10.140625" style="1" hidden="1" customWidth="1"/>
    <col min="9" max="9" width="37" style="1" customWidth="1"/>
    <col min="10" max="10" width="13.7109375" style="1" customWidth="1"/>
    <col min="11" max="11" width="11.42578125" style="1" customWidth="1"/>
    <col min="12" max="12" width="16.42578125" style="1" customWidth="1"/>
    <col min="13" max="13" width="31" style="1" customWidth="1"/>
    <col min="14" max="14" width="12.85546875" style="1" customWidth="1"/>
    <col min="15" max="15" width="11.42578125" style="1"/>
    <col min="16" max="16" width="14" style="1" customWidth="1"/>
    <col min="17" max="17" width="34.42578125" style="1" customWidth="1"/>
    <col min="18" max="16384" width="11.42578125" style="1"/>
  </cols>
  <sheetData>
    <row r="6" spans="1:17" ht="15.75" x14ac:dyDescent="0.25">
      <c r="A6" s="224" t="s">
        <v>60</v>
      </c>
      <c r="B6" s="225"/>
      <c r="C6" s="225"/>
      <c r="D6" s="225"/>
      <c r="E6" s="225"/>
      <c r="F6" s="225"/>
      <c r="G6" s="225"/>
      <c r="H6" s="225"/>
      <c r="I6" s="225"/>
      <c r="J6" s="225"/>
      <c r="K6" s="225"/>
      <c r="L6" s="225"/>
      <c r="M6" s="225"/>
      <c r="N6" s="225"/>
      <c r="O6" s="225"/>
      <c r="P6" s="225"/>
      <c r="Q6" s="226"/>
    </row>
    <row r="7" spans="1:17" s="50" customFormat="1" ht="15.75" customHeight="1" x14ac:dyDescent="0.25">
      <c r="A7" s="223" t="s">
        <v>26</v>
      </c>
      <c r="B7" s="223" t="s">
        <v>147</v>
      </c>
      <c r="C7" s="223" t="s">
        <v>148</v>
      </c>
      <c r="D7" s="223" t="s">
        <v>149</v>
      </c>
      <c r="E7" s="227" t="s">
        <v>150</v>
      </c>
      <c r="F7" s="228"/>
      <c r="G7" s="228"/>
      <c r="H7" s="228"/>
      <c r="I7" s="228"/>
      <c r="J7" s="223" t="s">
        <v>151</v>
      </c>
      <c r="K7" s="223"/>
      <c r="L7" s="223"/>
      <c r="M7" s="223"/>
      <c r="N7" s="223" t="s">
        <v>152</v>
      </c>
      <c r="O7" s="223"/>
      <c r="P7" s="223"/>
      <c r="Q7" s="223"/>
    </row>
    <row r="8" spans="1:17" s="50" customFormat="1" ht="37.5" customHeight="1" x14ac:dyDescent="0.25">
      <c r="A8" s="223"/>
      <c r="B8" s="223"/>
      <c r="C8" s="223"/>
      <c r="D8" s="223"/>
      <c r="E8" s="117" t="s">
        <v>153</v>
      </c>
      <c r="F8" s="117" t="s">
        <v>154</v>
      </c>
      <c r="G8" s="117" t="s">
        <v>155</v>
      </c>
      <c r="H8" s="117" t="s">
        <v>70</v>
      </c>
      <c r="I8" s="117" t="s">
        <v>70</v>
      </c>
      <c r="J8" s="117" t="s">
        <v>153</v>
      </c>
      <c r="K8" s="117" t="s">
        <v>154</v>
      </c>
      <c r="L8" s="117" t="s">
        <v>155</v>
      </c>
      <c r="M8" s="117" t="s">
        <v>70</v>
      </c>
      <c r="N8" s="117" t="s">
        <v>153</v>
      </c>
      <c r="O8" s="117" t="s">
        <v>154</v>
      </c>
      <c r="P8" s="117" t="s">
        <v>155</v>
      </c>
      <c r="Q8" s="117" t="s">
        <v>70</v>
      </c>
    </row>
    <row r="9" spans="1:17" ht="66.75" customHeight="1" x14ac:dyDescent="0.25">
      <c r="A9" s="88">
        <v>2013</v>
      </c>
      <c r="B9" s="89" t="s">
        <v>71</v>
      </c>
      <c r="C9" s="90">
        <v>232216026.63</v>
      </c>
      <c r="D9" s="212" t="s">
        <v>72</v>
      </c>
      <c r="E9" s="91" t="s">
        <v>76</v>
      </c>
      <c r="F9" s="91" t="s">
        <v>77</v>
      </c>
      <c r="G9" s="91" t="s">
        <v>78</v>
      </c>
      <c r="H9" s="91"/>
      <c r="I9" s="92" t="s">
        <v>79</v>
      </c>
      <c r="J9" s="91" t="s">
        <v>76</v>
      </c>
      <c r="K9" s="91" t="s">
        <v>77</v>
      </c>
      <c r="L9" s="91" t="s">
        <v>78</v>
      </c>
      <c r="M9" s="92" t="s">
        <v>79</v>
      </c>
      <c r="N9" s="91" t="s">
        <v>76</v>
      </c>
      <c r="O9" s="91" t="s">
        <v>77</v>
      </c>
      <c r="P9" s="91" t="s">
        <v>78</v>
      </c>
      <c r="Q9" s="92" t="s">
        <v>79</v>
      </c>
    </row>
    <row r="10" spans="1:17" ht="66.75" customHeight="1" x14ac:dyDescent="0.25">
      <c r="A10" s="84">
        <v>2013</v>
      </c>
      <c r="B10" s="85" t="s">
        <v>74</v>
      </c>
      <c r="C10" s="86">
        <v>270416193.42000002</v>
      </c>
      <c r="D10" s="213"/>
      <c r="E10" s="87" t="s">
        <v>76</v>
      </c>
      <c r="F10" s="87" t="s">
        <v>77</v>
      </c>
      <c r="G10" s="87" t="s">
        <v>78</v>
      </c>
      <c r="H10" s="87"/>
      <c r="I10" s="87" t="s">
        <v>73</v>
      </c>
      <c r="J10" s="91" t="s">
        <v>76</v>
      </c>
      <c r="K10" s="91" t="s">
        <v>77</v>
      </c>
      <c r="L10" s="91" t="s">
        <v>78</v>
      </c>
      <c r="M10" s="87" t="s">
        <v>73</v>
      </c>
      <c r="N10" s="91" t="s">
        <v>76</v>
      </c>
      <c r="O10" s="91" t="s">
        <v>77</v>
      </c>
      <c r="P10" s="91" t="s">
        <v>78</v>
      </c>
      <c r="Q10" s="87" t="s">
        <v>73</v>
      </c>
    </row>
    <row r="11" spans="1:17" ht="66.75" customHeight="1" x14ac:dyDescent="0.25">
      <c r="A11" s="84">
        <v>2013</v>
      </c>
      <c r="B11" s="85" t="s">
        <v>75</v>
      </c>
      <c r="C11" s="86">
        <v>164851948.74000001</v>
      </c>
      <c r="D11" s="213"/>
      <c r="E11" s="87" t="s">
        <v>76</v>
      </c>
      <c r="F11" s="87" t="s">
        <v>77</v>
      </c>
      <c r="G11" s="87" t="s">
        <v>78</v>
      </c>
      <c r="H11" s="87"/>
      <c r="I11" s="87" t="s">
        <v>73</v>
      </c>
      <c r="J11" s="91" t="s">
        <v>76</v>
      </c>
      <c r="K11" s="91" t="s">
        <v>77</v>
      </c>
      <c r="L11" s="91" t="s">
        <v>78</v>
      </c>
      <c r="M11" s="87" t="s">
        <v>73</v>
      </c>
      <c r="N11" s="91" t="s">
        <v>76</v>
      </c>
      <c r="O11" s="91" t="s">
        <v>77</v>
      </c>
      <c r="P11" s="91" t="s">
        <v>78</v>
      </c>
      <c r="Q11" s="87" t="s">
        <v>73</v>
      </c>
    </row>
    <row r="12" spans="1:17" ht="66.75" customHeight="1" x14ac:dyDescent="0.25">
      <c r="A12" s="84">
        <v>2013</v>
      </c>
      <c r="B12" s="85" t="s">
        <v>80</v>
      </c>
      <c r="C12" s="93">
        <v>5178708.5999999996</v>
      </c>
      <c r="D12" s="213"/>
      <c r="E12" s="87" t="s">
        <v>76</v>
      </c>
      <c r="F12" s="87" t="s">
        <v>77</v>
      </c>
      <c r="G12" s="87" t="s">
        <v>78</v>
      </c>
      <c r="H12" s="87"/>
      <c r="I12" s="87" t="s">
        <v>73</v>
      </c>
      <c r="J12" s="91" t="s">
        <v>76</v>
      </c>
      <c r="K12" s="91" t="s">
        <v>77</v>
      </c>
      <c r="L12" s="91" t="s">
        <v>78</v>
      </c>
      <c r="M12" s="87" t="s">
        <v>73</v>
      </c>
      <c r="N12" s="91" t="s">
        <v>76</v>
      </c>
      <c r="O12" s="91" t="s">
        <v>77</v>
      </c>
      <c r="P12" s="91" t="s">
        <v>78</v>
      </c>
      <c r="Q12" s="87" t="s">
        <v>73</v>
      </c>
    </row>
    <row r="13" spans="1:17" ht="66.75" customHeight="1" x14ac:dyDescent="0.25">
      <c r="A13" s="84">
        <v>2013</v>
      </c>
      <c r="B13" s="85" t="s">
        <v>81</v>
      </c>
      <c r="C13" s="93">
        <v>2024999.78</v>
      </c>
      <c r="D13" s="214"/>
      <c r="E13" s="87" t="s">
        <v>76</v>
      </c>
      <c r="F13" s="87" t="s">
        <v>77</v>
      </c>
      <c r="G13" s="87" t="s">
        <v>78</v>
      </c>
      <c r="H13" s="87"/>
      <c r="I13" s="87" t="s">
        <v>73</v>
      </c>
      <c r="J13" s="91" t="s">
        <v>76</v>
      </c>
      <c r="K13" s="91" t="s">
        <v>77</v>
      </c>
      <c r="L13" s="91" t="s">
        <v>78</v>
      </c>
      <c r="M13" s="87" t="s">
        <v>73</v>
      </c>
      <c r="N13" s="91" t="s">
        <v>76</v>
      </c>
      <c r="O13" s="91" t="s">
        <v>77</v>
      </c>
      <c r="P13" s="91" t="s">
        <v>78</v>
      </c>
      <c r="Q13" s="87" t="s">
        <v>73</v>
      </c>
    </row>
    <row r="14" spans="1:17" s="3" customFormat="1" ht="17.25" customHeight="1" x14ac:dyDescent="0.25">
      <c r="A14" s="219" t="s">
        <v>26</v>
      </c>
      <c r="B14" s="96"/>
      <c r="C14" s="221" t="s">
        <v>61</v>
      </c>
      <c r="D14" s="221" t="s">
        <v>62</v>
      </c>
      <c r="E14" s="215" t="s">
        <v>63</v>
      </c>
      <c r="F14" s="216"/>
      <c r="G14" s="216"/>
      <c r="H14" s="216"/>
      <c r="I14" s="217"/>
      <c r="J14" s="210" t="s">
        <v>64</v>
      </c>
      <c r="K14" s="210"/>
      <c r="L14" s="210"/>
      <c r="M14" s="210"/>
      <c r="N14" s="210" t="s">
        <v>65</v>
      </c>
      <c r="O14" s="210"/>
      <c r="P14" s="210"/>
      <c r="Q14" s="210"/>
    </row>
    <row r="15" spans="1:17" s="3" customFormat="1" ht="66.75" customHeight="1" x14ac:dyDescent="0.25">
      <c r="A15" s="220"/>
      <c r="B15" s="97" t="s">
        <v>66</v>
      </c>
      <c r="C15" s="222"/>
      <c r="D15" s="222"/>
      <c r="E15" s="47" t="s">
        <v>67</v>
      </c>
      <c r="F15" s="48" t="s">
        <v>68</v>
      </c>
      <c r="G15" s="48" t="s">
        <v>69</v>
      </c>
      <c r="H15" s="48" t="s">
        <v>70</v>
      </c>
      <c r="I15" s="48" t="s">
        <v>70</v>
      </c>
      <c r="J15" s="47" t="s">
        <v>67</v>
      </c>
      <c r="K15" s="48" t="s">
        <v>68</v>
      </c>
      <c r="L15" s="48" t="s">
        <v>69</v>
      </c>
      <c r="M15" s="47" t="s">
        <v>70</v>
      </c>
      <c r="N15" s="47" t="s">
        <v>67</v>
      </c>
      <c r="O15" s="48" t="s">
        <v>68</v>
      </c>
      <c r="P15" s="48" t="s">
        <v>69</v>
      </c>
      <c r="Q15" s="47" t="s">
        <v>70</v>
      </c>
    </row>
    <row r="16" spans="1:17" ht="87.75" customHeight="1" x14ac:dyDescent="0.25">
      <c r="A16" s="84">
        <v>2014</v>
      </c>
      <c r="B16" s="85" t="s">
        <v>71</v>
      </c>
      <c r="C16" s="108">
        <v>238197158.25999999</v>
      </c>
      <c r="D16" s="211" t="s">
        <v>72</v>
      </c>
      <c r="E16" s="87" t="s">
        <v>82</v>
      </c>
      <c r="F16" s="87" t="s">
        <v>83</v>
      </c>
      <c r="G16" s="87" t="s">
        <v>84</v>
      </c>
      <c r="H16" s="87"/>
      <c r="I16" s="94" t="s">
        <v>85</v>
      </c>
      <c r="J16" s="87" t="s">
        <v>82</v>
      </c>
      <c r="K16" s="87" t="s">
        <v>83</v>
      </c>
      <c r="L16" s="87" t="s">
        <v>84</v>
      </c>
      <c r="M16" s="94" t="s">
        <v>85</v>
      </c>
      <c r="N16" s="87" t="s">
        <v>82</v>
      </c>
      <c r="O16" s="87" t="s">
        <v>83</v>
      </c>
      <c r="P16" s="87" t="s">
        <v>84</v>
      </c>
      <c r="Q16" s="94" t="s">
        <v>85</v>
      </c>
    </row>
    <row r="17" spans="1:17" ht="66.75" customHeight="1" x14ac:dyDescent="0.25">
      <c r="A17" s="88">
        <v>2014</v>
      </c>
      <c r="B17" s="85" t="s">
        <v>74</v>
      </c>
      <c r="C17" s="108">
        <v>273337123.32999998</v>
      </c>
      <c r="D17" s="211"/>
      <c r="E17" s="91" t="s">
        <v>82</v>
      </c>
      <c r="F17" s="91" t="s">
        <v>83</v>
      </c>
      <c r="G17" s="91" t="s">
        <v>84</v>
      </c>
      <c r="H17" s="91"/>
      <c r="I17" s="91" t="s">
        <v>86</v>
      </c>
      <c r="J17" s="87" t="s">
        <v>82</v>
      </c>
      <c r="K17" s="87" t="s">
        <v>83</v>
      </c>
      <c r="L17" s="87" t="s">
        <v>84</v>
      </c>
      <c r="M17" s="91" t="s">
        <v>73</v>
      </c>
      <c r="N17" s="87" t="s">
        <v>82</v>
      </c>
      <c r="O17" s="87" t="s">
        <v>83</v>
      </c>
      <c r="P17" s="87" t="s">
        <v>84</v>
      </c>
      <c r="Q17" s="91" t="s">
        <v>73</v>
      </c>
    </row>
    <row r="18" spans="1:17" ht="66.75" customHeight="1" x14ac:dyDescent="0.25">
      <c r="A18" s="84">
        <v>2014</v>
      </c>
      <c r="B18" s="85" t="s">
        <v>75</v>
      </c>
      <c r="C18" s="108">
        <v>172682284.91</v>
      </c>
      <c r="D18" s="211"/>
      <c r="E18" s="87" t="s">
        <v>82</v>
      </c>
      <c r="F18" s="87" t="s">
        <v>83</v>
      </c>
      <c r="G18" s="87" t="s">
        <v>84</v>
      </c>
      <c r="H18" s="87"/>
      <c r="I18" s="87" t="s">
        <v>86</v>
      </c>
      <c r="J18" s="87" t="s">
        <v>82</v>
      </c>
      <c r="K18" s="87" t="s">
        <v>83</v>
      </c>
      <c r="L18" s="87" t="s">
        <v>84</v>
      </c>
      <c r="M18" s="87" t="s">
        <v>73</v>
      </c>
      <c r="N18" s="87" t="s">
        <v>82</v>
      </c>
      <c r="O18" s="87" t="s">
        <v>83</v>
      </c>
      <c r="P18" s="87" t="s">
        <v>84</v>
      </c>
      <c r="Q18" s="87" t="s">
        <v>73</v>
      </c>
    </row>
    <row r="19" spans="1:17" ht="66.75" customHeight="1" x14ac:dyDescent="0.25">
      <c r="A19" s="84">
        <v>2014</v>
      </c>
      <c r="B19" s="85" t="s">
        <v>87</v>
      </c>
      <c r="C19" s="109">
        <v>210919365</v>
      </c>
      <c r="D19" s="211"/>
      <c r="E19" s="87" t="s">
        <v>82</v>
      </c>
      <c r="F19" s="87" t="s">
        <v>83</v>
      </c>
      <c r="G19" s="87" t="s">
        <v>84</v>
      </c>
      <c r="H19" s="87"/>
      <c r="I19" s="87" t="s">
        <v>86</v>
      </c>
      <c r="J19" s="87" t="s">
        <v>82</v>
      </c>
      <c r="K19" s="87" t="s">
        <v>83</v>
      </c>
      <c r="L19" s="87" t="s">
        <v>84</v>
      </c>
      <c r="M19" s="87" t="s">
        <v>73</v>
      </c>
      <c r="N19" s="87" t="s">
        <v>82</v>
      </c>
      <c r="O19" s="87" t="s">
        <v>83</v>
      </c>
      <c r="P19" s="87" t="s">
        <v>84</v>
      </c>
      <c r="Q19" s="87" t="s">
        <v>73</v>
      </c>
    </row>
    <row r="20" spans="1:17" ht="66.75" customHeight="1" x14ac:dyDescent="0.25">
      <c r="A20" s="84">
        <v>2014</v>
      </c>
      <c r="B20" s="85" t="s">
        <v>88</v>
      </c>
      <c r="C20" s="108">
        <v>1182499270.53</v>
      </c>
      <c r="D20" s="211"/>
      <c r="E20" s="87" t="s">
        <v>82</v>
      </c>
      <c r="F20" s="87" t="s">
        <v>83</v>
      </c>
      <c r="G20" s="87" t="s">
        <v>84</v>
      </c>
      <c r="H20" s="87"/>
      <c r="I20" s="87" t="s">
        <v>86</v>
      </c>
      <c r="J20" s="87" t="s">
        <v>82</v>
      </c>
      <c r="K20" s="87" t="s">
        <v>83</v>
      </c>
      <c r="L20" s="87" t="s">
        <v>84</v>
      </c>
      <c r="M20" s="87" t="s">
        <v>73</v>
      </c>
      <c r="N20" s="87" t="s">
        <v>82</v>
      </c>
      <c r="O20" s="87" t="s">
        <v>83</v>
      </c>
      <c r="P20" s="87" t="s">
        <v>84</v>
      </c>
      <c r="Q20" s="87" t="s">
        <v>73</v>
      </c>
    </row>
    <row r="21" spans="1:17" ht="65.25" customHeight="1" x14ac:dyDescent="0.25">
      <c r="A21" s="219" t="s">
        <v>26</v>
      </c>
      <c r="B21" s="119"/>
      <c r="C21" s="221" t="s">
        <v>61</v>
      </c>
      <c r="D21" s="221" t="s">
        <v>62</v>
      </c>
      <c r="E21" s="215" t="s">
        <v>63</v>
      </c>
      <c r="F21" s="216"/>
      <c r="G21" s="216"/>
      <c r="H21" s="216"/>
      <c r="I21" s="217"/>
      <c r="J21" s="210" t="s">
        <v>64</v>
      </c>
      <c r="K21" s="210"/>
      <c r="L21" s="210"/>
      <c r="M21" s="210"/>
      <c r="N21" s="210" t="s">
        <v>65</v>
      </c>
      <c r="O21" s="210"/>
      <c r="P21" s="210"/>
      <c r="Q21" s="210"/>
    </row>
    <row r="22" spans="1:17" ht="41.25" customHeight="1" x14ac:dyDescent="0.25">
      <c r="A22" s="220"/>
      <c r="B22" s="120" t="s">
        <v>66</v>
      </c>
      <c r="C22" s="222"/>
      <c r="D22" s="222"/>
      <c r="E22" s="47" t="s">
        <v>67</v>
      </c>
      <c r="F22" s="48" t="s">
        <v>68</v>
      </c>
      <c r="G22" s="48" t="s">
        <v>69</v>
      </c>
      <c r="H22" s="48" t="s">
        <v>70</v>
      </c>
      <c r="I22" s="48" t="s">
        <v>70</v>
      </c>
      <c r="J22" s="47" t="s">
        <v>67</v>
      </c>
      <c r="K22" s="48" t="s">
        <v>68</v>
      </c>
      <c r="L22" s="48" t="s">
        <v>69</v>
      </c>
      <c r="M22" s="47" t="s">
        <v>70</v>
      </c>
      <c r="N22" s="47" t="s">
        <v>67</v>
      </c>
      <c r="O22" s="48" t="s">
        <v>68</v>
      </c>
      <c r="P22" s="48" t="s">
        <v>69</v>
      </c>
      <c r="Q22" s="47" t="s">
        <v>70</v>
      </c>
    </row>
    <row r="23" spans="1:17" ht="66.75" customHeight="1" x14ac:dyDescent="0.25">
      <c r="A23" s="161">
        <v>2015</v>
      </c>
      <c r="B23" s="162" t="s">
        <v>74</v>
      </c>
      <c r="C23" s="163">
        <v>280000000</v>
      </c>
      <c r="D23" s="212" t="s">
        <v>72</v>
      </c>
      <c r="E23" s="128" t="s">
        <v>76</v>
      </c>
      <c r="F23" s="127" t="s">
        <v>77</v>
      </c>
      <c r="G23" s="129" t="s">
        <v>161</v>
      </c>
      <c r="H23" s="87"/>
      <c r="I23" s="130" t="s">
        <v>156</v>
      </c>
      <c r="J23" s="87" t="s">
        <v>82</v>
      </c>
      <c r="K23" s="87" t="s">
        <v>83</v>
      </c>
      <c r="L23" s="87" t="s">
        <v>84</v>
      </c>
      <c r="M23" s="131" t="s">
        <v>162</v>
      </c>
      <c r="N23" s="128" t="s">
        <v>163</v>
      </c>
      <c r="O23" s="127" t="s">
        <v>164</v>
      </c>
      <c r="P23" s="129" t="s">
        <v>165</v>
      </c>
      <c r="Q23" s="131" t="s">
        <v>166</v>
      </c>
    </row>
    <row r="24" spans="1:17" ht="66.75" customHeight="1" x14ac:dyDescent="0.25">
      <c r="A24" s="161">
        <v>2015</v>
      </c>
      <c r="B24" s="162" t="s">
        <v>71</v>
      </c>
      <c r="C24" s="163">
        <v>233779148</v>
      </c>
      <c r="D24" s="213"/>
      <c r="E24" s="128" t="s">
        <v>76</v>
      </c>
      <c r="F24" s="127" t="s">
        <v>77</v>
      </c>
      <c r="G24" s="129" t="s">
        <v>161</v>
      </c>
      <c r="H24" s="91"/>
      <c r="I24" s="130" t="s">
        <v>156</v>
      </c>
      <c r="J24" s="87" t="s">
        <v>82</v>
      </c>
      <c r="K24" s="87" t="s">
        <v>83</v>
      </c>
      <c r="L24" s="87" t="s">
        <v>84</v>
      </c>
      <c r="M24" s="131" t="s">
        <v>162</v>
      </c>
      <c r="N24" s="128" t="s">
        <v>163</v>
      </c>
      <c r="O24" s="127" t="s">
        <v>164</v>
      </c>
      <c r="P24" s="129" t="s">
        <v>165</v>
      </c>
      <c r="Q24" s="131" t="s">
        <v>166</v>
      </c>
    </row>
    <row r="25" spans="1:17" ht="66.75" customHeight="1" x14ac:dyDescent="0.25">
      <c r="A25" s="161">
        <v>2015</v>
      </c>
      <c r="B25" s="162" t="s">
        <v>87</v>
      </c>
      <c r="C25" s="164">
        <v>210708445.63999999</v>
      </c>
      <c r="D25" s="213"/>
      <c r="E25" s="128" t="s">
        <v>76</v>
      </c>
      <c r="F25" s="127" t="s">
        <v>77</v>
      </c>
      <c r="G25" s="129" t="s">
        <v>161</v>
      </c>
      <c r="H25" s="87"/>
      <c r="I25" s="130" t="s">
        <v>156</v>
      </c>
      <c r="J25" s="87" t="s">
        <v>82</v>
      </c>
      <c r="K25" s="87" t="s">
        <v>83</v>
      </c>
      <c r="L25" s="87" t="s">
        <v>84</v>
      </c>
      <c r="M25" s="131" t="s">
        <v>162</v>
      </c>
      <c r="N25" s="128" t="s">
        <v>163</v>
      </c>
      <c r="O25" s="127" t="s">
        <v>164</v>
      </c>
      <c r="P25" s="129" t="s">
        <v>165</v>
      </c>
      <c r="Q25" s="131" t="s">
        <v>166</v>
      </c>
    </row>
    <row r="26" spans="1:17" ht="66.75" customHeight="1" x14ac:dyDescent="0.25">
      <c r="A26" s="161">
        <v>2015</v>
      </c>
      <c r="B26" s="162" t="s">
        <v>88</v>
      </c>
      <c r="C26" s="165">
        <v>85828000</v>
      </c>
      <c r="D26" s="213"/>
      <c r="E26" s="128" t="s">
        <v>76</v>
      </c>
      <c r="F26" s="127" t="s">
        <v>77</v>
      </c>
      <c r="G26" s="129" t="s">
        <v>161</v>
      </c>
      <c r="H26" s="87"/>
      <c r="I26" s="130" t="s">
        <v>156</v>
      </c>
      <c r="J26" s="87" t="s">
        <v>82</v>
      </c>
      <c r="K26" s="87" t="s">
        <v>83</v>
      </c>
      <c r="L26" s="87" t="s">
        <v>84</v>
      </c>
      <c r="M26" s="131" t="s">
        <v>162</v>
      </c>
      <c r="N26" s="128" t="s">
        <v>163</v>
      </c>
      <c r="O26" s="127" t="s">
        <v>164</v>
      </c>
      <c r="P26" s="129" t="s">
        <v>165</v>
      </c>
      <c r="Q26" s="131" t="s">
        <v>166</v>
      </c>
    </row>
    <row r="27" spans="1:17" ht="66.75" customHeight="1" x14ac:dyDescent="0.25">
      <c r="A27" s="161">
        <v>2015</v>
      </c>
      <c r="B27" s="162" t="s">
        <v>81</v>
      </c>
      <c r="C27" s="165">
        <v>9972617.4000000004</v>
      </c>
      <c r="D27" s="213"/>
      <c r="E27" s="128" t="s">
        <v>76</v>
      </c>
      <c r="F27" s="127" t="s">
        <v>77</v>
      </c>
      <c r="G27" s="129" t="s">
        <v>161</v>
      </c>
      <c r="H27" s="87"/>
      <c r="I27" s="130" t="s">
        <v>156</v>
      </c>
      <c r="J27" s="87" t="s">
        <v>82</v>
      </c>
      <c r="K27" s="87" t="s">
        <v>83</v>
      </c>
      <c r="L27" s="87" t="s">
        <v>84</v>
      </c>
      <c r="M27" s="131" t="s">
        <v>162</v>
      </c>
      <c r="N27" s="128" t="s">
        <v>163</v>
      </c>
      <c r="O27" s="127" t="s">
        <v>164</v>
      </c>
      <c r="P27" s="129" t="s">
        <v>165</v>
      </c>
      <c r="Q27" s="131" t="s">
        <v>166</v>
      </c>
    </row>
    <row r="28" spans="1:17" ht="66.75" customHeight="1" x14ac:dyDescent="0.25">
      <c r="A28" s="161">
        <v>2015</v>
      </c>
      <c r="B28" s="166" t="s">
        <v>75</v>
      </c>
      <c r="C28" s="164">
        <v>104926478.44</v>
      </c>
      <c r="D28" s="214"/>
      <c r="E28" s="128" t="s">
        <v>76</v>
      </c>
      <c r="F28" s="127" t="s">
        <v>77</v>
      </c>
      <c r="G28" s="129" t="s">
        <v>161</v>
      </c>
      <c r="H28" s="87"/>
      <c r="I28" s="130" t="s">
        <v>156</v>
      </c>
      <c r="J28" s="87" t="s">
        <v>82</v>
      </c>
      <c r="K28" s="87" t="s">
        <v>83</v>
      </c>
      <c r="L28" s="87" t="s">
        <v>84</v>
      </c>
      <c r="M28" s="131" t="s">
        <v>162</v>
      </c>
      <c r="N28" s="128" t="s">
        <v>163</v>
      </c>
      <c r="O28" s="127" t="s">
        <v>164</v>
      </c>
      <c r="P28" s="129" t="s">
        <v>165</v>
      </c>
      <c r="Q28" s="131" t="s">
        <v>166</v>
      </c>
    </row>
    <row r="29" spans="1:17" ht="39" customHeight="1" x14ac:dyDescent="0.25">
      <c r="A29" s="218" t="s">
        <v>198</v>
      </c>
      <c r="B29" s="218"/>
      <c r="C29" s="218"/>
      <c r="D29" s="218"/>
      <c r="E29" s="218"/>
      <c r="F29" s="218"/>
      <c r="G29" s="218"/>
      <c r="H29" s="218"/>
      <c r="I29" s="218"/>
      <c r="J29" s="218"/>
      <c r="K29" s="218"/>
      <c r="L29" s="218"/>
      <c r="M29" s="218"/>
      <c r="N29" s="218"/>
      <c r="O29" s="218"/>
      <c r="P29" s="218"/>
      <c r="Q29" s="218"/>
    </row>
    <row r="30" spans="1:17" ht="54" customHeight="1" x14ac:dyDescent="0.25">
      <c r="A30" s="179">
        <v>2016</v>
      </c>
      <c r="B30" s="180" t="s">
        <v>201</v>
      </c>
      <c r="C30" s="181">
        <v>209141690</v>
      </c>
      <c r="D30" s="209" t="s">
        <v>72</v>
      </c>
      <c r="E30" s="182" t="s">
        <v>76</v>
      </c>
      <c r="F30" s="181" t="s">
        <v>77</v>
      </c>
      <c r="G30" s="183" t="s">
        <v>161</v>
      </c>
      <c r="H30" s="184"/>
      <c r="I30" s="185" t="s">
        <v>156</v>
      </c>
      <c r="J30" s="184" t="s">
        <v>82</v>
      </c>
      <c r="K30" s="184" t="s">
        <v>83</v>
      </c>
      <c r="L30" s="184" t="s">
        <v>84</v>
      </c>
      <c r="M30" s="186" t="s">
        <v>162</v>
      </c>
      <c r="N30" s="182" t="s">
        <v>163</v>
      </c>
      <c r="O30" s="181" t="s">
        <v>164</v>
      </c>
      <c r="P30" s="183" t="s">
        <v>165</v>
      </c>
      <c r="Q30" s="186" t="s">
        <v>166</v>
      </c>
    </row>
    <row r="31" spans="1:17" ht="54" customHeight="1" x14ac:dyDescent="0.25">
      <c r="A31" s="187">
        <v>2016</v>
      </c>
      <c r="B31" s="188" t="s">
        <v>71</v>
      </c>
      <c r="C31" s="189">
        <v>66949175.100000001</v>
      </c>
      <c r="D31" s="209"/>
      <c r="E31" s="182" t="s">
        <v>76</v>
      </c>
      <c r="F31" s="181" t="s">
        <v>77</v>
      </c>
      <c r="G31" s="183" t="s">
        <v>161</v>
      </c>
      <c r="H31" s="184"/>
      <c r="I31" s="185" t="s">
        <v>156</v>
      </c>
      <c r="J31" s="184" t="s">
        <v>82</v>
      </c>
      <c r="K31" s="184" t="s">
        <v>83</v>
      </c>
      <c r="L31" s="184" t="s">
        <v>84</v>
      </c>
      <c r="M31" s="186" t="s">
        <v>162</v>
      </c>
      <c r="N31" s="182" t="s">
        <v>163</v>
      </c>
      <c r="O31" s="181" t="s">
        <v>164</v>
      </c>
      <c r="P31" s="183" t="s">
        <v>165</v>
      </c>
      <c r="Q31" s="186" t="s">
        <v>166</v>
      </c>
    </row>
    <row r="32" spans="1:17" ht="132" customHeight="1" x14ac:dyDescent="0.25">
      <c r="A32" s="179">
        <v>2016</v>
      </c>
      <c r="B32" s="190" t="s">
        <v>81</v>
      </c>
      <c r="C32" s="181">
        <f>5988896*0.8</f>
        <v>4791116.8</v>
      </c>
      <c r="D32" s="209"/>
      <c r="E32" s="182" t="s">
        <v>76</v>
      </c>
      <c r="F32" s="181" t="s">
        <v>77</v>
      </c>
      <c r="G32" s="183" t="s">
        <v>161</v>
      </c>
      <c r="H32" s="184"/>
      <c r="I32" s="185" t="s">
        <v>156</v>
      </c>
      <c r="J32" s="184" t="s">
        <v>82</v>
      </c>
      <c r="K32" s="184" t="s">
        <v>83</v>
      </c>
      <c r="L32" s="184" t="s">
        <v>84</v>
      </c>
      <c r="M32" s="186" t="s">
        <v>162</v>
      </c>
      <c r="N32" s="182" t="s">
        <v>163</v>
      </c>
      <c r="O32" s="181" t="s">
        <v>164</v>
      </c>
      <c r="P32" s="183" t="s">
        <v>165</v>
      </c>
      <c r="Q32" s="186" t="s">
        <v>166</v>
      </c>
    </row>
    <row r="33" spans="1:3" ht="21" x14ac:dyDescent="0.35">
      <c r="A33" s="132" t="s">
        <v>184</v>
      </c>
      <c r="B33" s="40"/>
      <c r="C33" s="7"/>
    </row>
    <row r="34" spans="1:3" ht="21" x14ac:dyDescent="0.35">
      <c r="A34" s="132" t="s">
        <v>199</v>
      </c>
      <c r="B34" s="40"/>
      <c r="C34" s="8"/>
    </row>
    <row r="35" spans="1:3" ht="21" x14ac:dyDescent="0.35">
      <c r="A35" s="133" t="s">
        <v>24</v>
      </c>
      <c r="B35" s="41"/>
    </row>
    <row r="36" spans="1:3" ht="21" x14ac:dyDescent="0.35">
      <c r="A36" s="134" t="s">
        <v>157</v>
      </c>
    </row>
  </sheetData>
  <mergeCells count="25">
    <mergeCell ref="J14:M14"/>
    <mergeCell ref="J7:M7"/>
    <mergeCell ref="N7:Q7"/>
    <mergeCell ref="A6:Q6"/>
    <mergeCell ref="A7:A8"/>
    <mergeCell ref="B7:B8"/>
    <mergeCell ref="C7:C8"/>
    <mergeCell ref="D7:D8"/>
    <mergeCell ref="E7:I7"/>
    <mergeCell ref="D30:D32"/>
    <mergeCell ref="N14:Q14"/>
    <mergeCell ref="D16:D20"/>
    <mergeCell ref="D9:D13"/>
    <mergeCell ref="E21:I21"/>
    <mergeCell ref="J21:M21"/>
    <mergeCell ref="N21:Q21"/>
    <mergeCell ref="A29:Q29"/>
    <mergeCell ref="A21:A22"/>
    <mergeCell ref="C21:C22"/>
    <mergeCell ref="D21:D22"/>
    <mergeCell ref="D23:D28"/>
    <mergeCell ref="A14:A15"/>
    <mergeCell ref="C14:C15"/>
    <mergeCell ref="D14:D15"/>
    <mergeCell ref="E14:I14"/>
  </mergeCells>
  <pageMargins left="0.31496062992125984" right="0" top="0.35433070866141736" bottom="0.35433070866141736" header="0.31496062992125984" footer="0.31496062992125984"/>
  <pageSetup paperSize="9" scale="3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5:C20"/>
  <sheetViews>
    <sheetView topLeftCell="A7" workbookViewId="0">
      <selection activeCell="A7" sqref="A7"/>
    </sheetView>
  </sheetViews>
  <sheetFormatPr baseColWidth="10" defaultColWidth="11.42578125" defaultRowHeight="15" x14ac:dyDescent="0.25"/>
  <cols>
    <col min="1" max="1" width="17.42578125" style="1" customWidth="1"/>
    <col min="2" max="2" width="102.140625" style="1" customWidth="1"/>
    <col min="3" max="5" width="34.7109375" style="1" customWidth="1"/>
    <col min="6" max="6" width="27" style="1" customWidth="1"/>
    <col min="7" max="7" width="12.5703125" style="1" customWidth="1"/>
    <col min="8" max="8" width="10.140625" style="1" customWidth="1"/>
    <col min="9" max="16384" width="11.42578125" style="1"/>
  </cols>
  <sheetData>
    <row r="5" spans="1:3" x14ac:dyDescent="0.25">
      <c r="A5" s="2"/>
      <c r="B5" s="2"/>
    </row>
    <row r="6" spans="1:3" x14ac:dyDescent="0.25">
      <c r="A6" s="229" t="s">
        <v>89</v>
      </c>
      <c r="B6" s="230"/>
      <c r="C6" s="231"/>
    </row>
    <row r="7" spans="1:3" ht="78.75" customHeight="1" x14ac:dyDescent="0.25">
      <c r="A7" s="48" t="s">
        <v>90</v>
      </c>
      <c r="B7" s="53" t="s">
        <v>91</v>
      </c>
      <c r="C7" s="48" t="s">
        <v>92</v>
      </c>
    </row>
    <row r="8" spans="1:3" ht="33" customHeight="1" x14ac:dyDescent="0.25">
      <c r="A8" s="135">
        <v>2013</v>
      </c>
      <c r="B8" s="18" t="s">
        <v>93</v>
      </c>
      <c r="C8" s="24">
        <v>858.4</v>
      </c>
    </row>
    <row r="9" spans="1:3" ht="33" customHeight="1" x14ac:dyDescent="0.25">
      <c r="A9" s="135">
        <v>2013</v>
      </c>
      <c r="B9" s="18" t="s">
        <v>94</v>
      </c>
      <c r="C9" s="24">
        <v>1658.8</v>
      </c>
    </row>
    <row r="10" spans="1:3" ht="36" customHeight="1" x14ac:dyDescent="0.25">
      <c r="A10" s="135">
        <v>2013</v>
      </c>
      <c r="B10" s="18" t="s">
        <v>95</v>
      </c>
      <c r="C10" s="24">
        <v>1658.8</v>
      </c>
    </row>
    <row r="11" spans="1:3" ht="30" x14ac:dyDescent="0.25">
      <c r="A11" s="136">
        <v>2014</v>
      </c>
      <c r="B11" s="65" t="s">
        <v>93</v>
      </c>
      <c r="C11" s="79">
        <v>65888.820000000007</v>
      </c>
    </row>
    <row r="12" spans="1:3" ht="30" x14ac:dyDescent="0.25">
      <c r="A12" s="137">
        <v>2014</v>
      </c>
      <c r="B12" s="81" t="s">
        <v>96</v>
      </c>
      <c r="C12" s="82">
        <v>0</v>
      </c>
    </row>
    <row r="13" spans="1:3" ht="30" x14ac:dyDescent="0.25">
      <c r="A13" s="136">
        <v>2014</v>
      </c>
      <c r="B13" s="65" t="s">
        <v>140</v>
      </c>
      <c r="C13" s="100">
        <v>2000000</v>
      </c>
    </row>
    <row r="14" spans="1:3" ht="30" x14ac:dyDescent="0.25">
      <c r="A14" s="136">
        <v>2014</v>
      </c>
      <c r="B14" s="138" t="s">
        <v>167</v>
      </c>
      <c r="C14" s="118">
        <v>2341436.1</v>
      </c>
    </row>
    <row r="15" spans="1:3" ht="30" x14ac:dyDescent="0.25">
      <c r="A15" s="143">
        <v>2015</v>
      </c>
      <c r="B15" s="65" t="s">
        <v>140</v>
      </c>
      <c r="C15" s="139">
        <v>0</v>
      </c>
    </row>
    <row r="16" spans="1:3" ht="31.5" customHeight="1" x14ac:dyDescent="0.25">
      <c r="A16" s="143">
        <v>2016</v>
      </c>
      <c r="B16" s="177" t="s">
        <v>93</v>
      </c>
      <c r="C16" s="178">
        <v>0</v>
      </c>
    </row>
    <row r="17" spans="1:2" ht="15.75" x14ac:dyDescent="0.25">
      <c r="A17" s="140" t="s">
        <v>184</v>
      </c>
      <c r="B17" s="40"/>
    </row>
    <row r="18" spans="1:2" ht="15.75" x14ac:dyDescent="0.25">
      <c r="A18" s="140" t="s">
        <v>199</v>
      </c>
      <c r="B18" s="40"/>
    </row>
    <row r="19" spans="1:2" ht="15.75" x14ac:dyDescent="0.25">
      <c r="A19" s="141" t="s">
        <v>24</v>
      </c>
      <c r="B19" s="41"/>
    </row>
    <row r="20" spans="1:2" ht="15.75" x14ac:dyDescent="0.25">
      <c r="A20" s="142" t="s">
        <v>157</v>
      </c>
    </row>
  </sheetData>
  <mergeCells count="1">
    <mergeCell ref="A6:C6"/>
  </mergeCells>
  <pageMargins left="0.51181102362204722" right="0.11811023622047245" top="0.35433070866141736" bottom="0.35433070866141736"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1"/>
  </sheetPr>
  <dimension ref="A5:S22"/>
  <sheetViews>
    <sheetView zoomScale="80" zoomScaleNormal="80" workbookViewId="0">
      <selection activeCell="A9" sqref="A9"/>
    </sheetView>
  </sheetViews>
  <sheetFormatPr baseColWidth="10" defaultColWidth="11.42578125" defaultRowHeight="15" x14ac:dyDescent="0.25"/>
  <cols>
    <col min="1" max="1" width="31.7109375" style="1" customWidth="1"/>
    <col min="2" max="2" width="22.5703125" style="1" customWidth="1"/>
    <col min="3" max="3" width="27.7109375" style="1" customWidth="1"/>
    <col min="4" max="4" width="46.85546875" style="1" customWidth="1"/>
    <col min="5" max="5" width="31.85546875" style="1" customWidth="1"/>
    <col min="6" max="6" width="28.42578125" style="1" customWidth="1"/>
    <col min="7" max="7" width="12.5703125" style="1" customWidth="1"/>
    <col min="8" max="8" width="10.140625" style="1" customWidth="1"/>
    <col min="9" max="9" width="15.28515625" style="1" customWidth="1"/>
    <col min="10" max="10" width="11.42578125" style="1"/>
    <col min="11" max="11" width="13.5703125" style="1" customWidth="1"/>
    <col min="12" max="12" width="11.42578125" style="1"/>
    <col min="13" max="13" width="15.42578125" style="1" customWidth="1"/>
    <col min="14" max="14" width="11.42578125" style="1"/>
    <col min="15" max="15" width="13.140625" style="1" customWidth="1"/>
    <col min="16" max="16384" width="11.42578125" style="1"/>
  </cols>
  <sheetData>
    <row r="5" spans="1:19" x14ac:dyDescent="0.25">
      <c r="A5" s="11"/>
      <c r="B5" s="11"/>
      <c r="C5" s="3"/>
    </row>
    <row r="7" spans="1:19" ht="15.75" x14ac:dyDescent="0.25">
      <c r="A7" s="208" t="s">
        <v>97</v>
      </c>
      <c r="B7" s="208"/>
      <c r="C7" s="208"/>
      <c r="D7" s="235"/>
    </row>
    <row r="9" spans="1:19" s="19" customFormat="1" ht="44.25" customHeight="1" x14ac:dyDescent="0.25">
      <c r="A9" s="44" t="s">
        <v>26</v>
      </c>
      <c r="B9" s="44" t="s">
        <v>98</v>
      </c>
      <c r="C9" s="54" t="s">
        <v>99</v>
      </c>
      <c r="D9" s="54" t="s">
        <v>100</v>
      </c>
      <c r="E9" s="95"/>
      <c r="F9" s="1"/>
      <c r="G9" s="1"/>
      <c r="H9" s="1"/>
      <c r="I9" s="1"/>
      <c r="J9" s="1"/>
      <c r="K9" s="1"/>
      <c r="L9" s="1"/>
      <c r="M9" s="1"/>
      <c r="N9" s="1"/>
      <c r="O9" s="1"/>
      <c r="P9" s="1"/>
      <c r="Q9" s="1"/>
      <c r="R9" s="1"/>
      <c r="S9" s="1"/>
    </row>
    <row r="10" spans="1:19" ht="26.25" customHeight="1" x14ac:dyDescent="0.25">
      <c r="A10" s="236" t="s">
        <v>101</v>
      </c>
      <c r="B10" s="236" t="s">
        <v>101</v>
      </c>
      <c r="C10" s="236" t="s">
        <v>101</v>
      </c>
      <c r="D10" s="232" t="s">
        <v>102</v>
      </c>
    </row>
    <row r="11" spans="1:19" ht="26.25" customHeight="1" x14ac:dyDescent="0.25">
      <c r="A11" s="237"/>
      <c r="B11" s="237"/>
      <c r="C11" s="237"/>
      <c r="D11" s="233"/>
    </row>
    <row r="12" spans="1:19" ht="26.25" customHeight="1" x14ac:dyDescent="0.25">
      <c r="A12" s="237"/>
      <c r="B12" s="237"/>
      <c r="C12" s="237"/>
      <c r="D12" s="233"/>
    </row>
    <row r="13" spans="1:19" ht="26.25" customHeight="1" x14ac:dyDescent="0.25">
      <c r="A13" s="237"/>
      <c r="B13" s="237"/>
      <c r="C13" s="237"/>
      <c r="D13" s="233"/>
    </row>
    <row r="14" spans="1:19" ht="26.25" customHeight="1" x14ac:dyDescent="0.25">
      <c r="A14" s="237"/>
      <c r="B14" s="237"/>
      <c r="C14" s="237"/>
      <c r="D14" s="233"/>
    </row>
    <row r="15" spans="1:19" ht="26.25" customHeight="1" x14ac:dyDescent="0.25">
      <c r="A15" s="237"/>
      <c r="B15" s="237"/>
      <c r="C15" s="237"/>
      <c r="D15" s="233"/>
    </row>
    <row r="16" spans="1:19" ht="26.25" customHeight="1" x14ac:dyDescent="0.25">
      <c r="A16" s="237"/>
      <c r="B16" s="237"/>
      <c r="C16" s="237"/>
      <c r="D16" s="233"/>
    </row>
    <row r="17" spans="1:9" ht="26.25" customHeight="1" x14ac:dyDescent="0.25">
      <c r="A17" s="237"/>
      <c r="B17" s="237"/>
      <c r="C17" s="237"/>
      <c r="D17" s="233"/>
    </row>
    <row r="18" spans="1:9" ht="26.25" customHeight="1" x14ac:dyDescent="0.25">
      <c r="A18" s="238"/>
      <c r="B18" s="238"/>
      <c r="C18" s="238"/>
      <c r="D18" s="234"/>
    </row>
    <row r="19" spans="1:9" ht="15.75" x14ac:dyDescent="0.25">
      <c r="A19" s="140" t="s">
        <v>184</v>
      </c>
      <c r="B19" s="40"/>
      <c r="C19" s="7"/>
      <c r="D19" s="7"/>
      <c r="E19" s="7"/>
      <c r="F19" s="7"/>
      <c r="H19" s="9"/>
      <c r="I19" s="10"/>
    </row>
    <row r="20" spans="1:9" ht="15.75" x14ac:dyDescent="0.25">
      <c r="A20" s="140" t="s">
        <v>199</v>
      </c>
      <c r="B20" s="40"/>
      <c r="C20" s="7"/>
      <c r="D20" s="7"/>
      <c r="E20" s="7"/>
      <c r="F20" s="7"/>
      <c r="H20" s="9"/>
      <c r="I20" s="10"/>
    </row>
    <row r="21" spans="1:9" ht="15.75" x14ac:dyDescent="0.25">
      <c r="A21" s="141" t="s">
        <v>24</v>
      </c>
      <c r="B21" s="41"/>
      <c r="C21" s="8"/>
      <c r="D21" s="8"/>
      <c r="E21" s="8"/>
      <c r="F21" s="8"/>
      <c r="H21" s="9"/>
      <c r="I21" s="10"/>
    </row>
    <row r="22" spans="1:9" ht="15.75" x14ac:dyDescent="0.25">
      <c r="A22" s="142" t="s">
        <v>157</v>
      </c>
    </row>
  </sheetData>
  <mergeCells count="5">
    <mergeCell ref="D10:D18"/>
    <mergeCell ref="A7:D7"/>
    <mergeCell ref="A10:A18"/>
    <mergeCell ref="C10:C18"/>
    <mergeCell ref="B10:B18"/>
  </mergeCells>
  <pageMargins left="0.51181102362204722" right="0.11811023622047245" top="0.35433070866141736" bottom="0.35433070866141736"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5:E105"/>
  <sheetViews>
    <sheetView zoomScale="74" zoomScaleNormal="74" workbookViewId="0">
      <selection activeCell="A10" sqref="A10:XFD10"/>
    </sheetView>
  </sheetViews>
  <sheetFormatPr baseColWidth="10" defaultColWidth="11.42578125" defaultRowHeight="15" x14ac:dyDescent="0.25"/>
  <cols>
    <col min="1" max="1" width="17.7109375" style="1" customWidth="1"/>
    <col min="2" max="2" width="80.42578125" style="1" customWidth="1"/>
    <col min="3" max="3" width="37.42578125" style="1" customWidth="1"/>
    <col min="4" max="4" width="46.85546875" style="1" customWidth="1"/>
    <col min="5" max="5" width="31.85546875" style="1" customWidth="1"/>
    <col min="6" max="6" width="28.42578125" style="1" customWidth="1"/>
    <col min="7" max="7" width="12.5703125" style="1" customWidth="1"/>
    <col min="8" max="8" width="10.140625" style="1" customWidth="1"/>
    <col min="9" max="9" width="15.28515625" style="1" customWidth="1"/>
    <col min="10" max="10" width="11.42578125" style="1"/>
    <col min="11" max="11" width="13.5703125" style="1" customWidth="1"/>
    <col min="12" max="12" width="11.42578125" style="1"/>
    <col min="13" max="13" width="15.42578125" style="1" customWidth="1"/>
    <col min="14" max="14" width="11.42578125" style="1"/>
    <col min="15" max="15" width="13.140625" style="1" customWidth="1"/>
    <col min="16" max="16384" width="11.42578125" style="1"/>
  </cols>
  <sheetData>
    <row r="5" spans="1:5" x14ac:dyDescent="0.25">
      <c r="A5" s="2"/>
      <c r="B5" s="2"/>
    </row>
    <row r="7" spans="1:5" ht="15.75" x14ac:dyDescent="0.25">
      <c r="A7" s="208" t="s">
        <v>103</v>
      </c>
      <c r="B7" s="208"/>
      <c r="C7" s="242"/>
      <c r="D7" s="242"/>
    </row>
    <row r="8" spans="1:5" x14ac:dyDescent="0.25">
      <c r="A8" s="243"/>
      <c r="B8" s="243"/>
      <c r="C8" s="243"/>
      <c r="D8" s="243"/>
    </row>
    <row r="9" spans="1:5" x14ac:dyDescent="0.25">
      <c r="A9" s="49" t="s">
        <v>26</v>
      </c>
      <c r="B9" s="49" t="s">
        <v>114</v>
      </c>
      <c r="C9" s="49" t="s">
        <v>92</v>
      </c>
      <c r="D9" s="49" t="s">
        <v>104</v>
      </c>
      <c r="E9" s="50"/>
    </row>
    <row r="10" spans="1:5" ht="15" customHeight="1" x14ac:dyDescent="0.25">
      <c r="A10" s="55">
        <v>2013</v>
      </c>
      <c r="B10" s="68" t="s">
        <v>121</v>
      </c>
      <c r="C10" s="28">
        <v>1094389</v>
      </c>
      <c r="D10" s="239" t="s">
        <v>134</v>
      </c>
    </row>
    <row r="11" spans="1:5" x14ac:dyDescent="0.25">
      <c r="A11" s="55">
        <v>2013</v>
      </c>
      <c r="B11" s="68" t="s">
        <v>122</v>
      </c>
      <c r="C11" s="28">
        <v>35682</v>
      </c>
      <c r="D11" s="240"/>
    </row>
    <row r="12" spans="1:5" x14ac:dyDescent="0.25">
      <c r="A12" s="55">
        <v>2013</v>
      </c>
      <c r="B12" s="68" t="s">
        <v>115</v>
      </c>
      <c r="C12" s="28">
        <v>423816</v>
      </c>
      <c r="D12" s="240"/>
    </row>
    <row r="13" spans="1:5" x14ac:dyDescent="0.25">
      <c r="A13" s="55">
        <v>2013</v>
      </c>
      <c r="B13" s="13" t="s">
        <v>105</v>
      </c>
      <c r="C13" s="28">
        <v>120408</v>
      </c>
      <c r="D13" s="240"/>
    </row>
    <row r="14" spans="1:5" x14ac:dyDescent="0.25">
      <c r="A14" s="55">
        <v>2013</v>
      </c>
      <c r="B14" s="14" t="s">
        <v>106</v>
      </c>
      <c r="C14" s="28">
        <v>54186</v>
      </c>
      <c r="D14" s="240"/>
    </row>
    <row r="15" spans="1:5" x14ac:dyDescent="0.25">
      <c r="A15" s="55">
        <v>2013</v>
      </c>
      <c r="B15" s="14" t="s">
        <v>107</v>
      </c>
      <c r="C15" s="28">
        <v>242560</v>
      </c>
      <c r="D15" s="240"/>
    </row>
    <row r="16" spans="1:5" x14ac:dyDescent="0.25">
      <c r="A16" s="55">
        <v>2013</v>
      </c>
      <c r="B16" s="14" t="s">
        <v>108</v>
      </c>
      <c r="C16" s="28">
        <v>135242</v>
      </c>
      <c r="D16" s="240"/>
    </row>
    <row r="17" spans="1:4" x14ac:dyDescent="0.25">
      <c r="A17" s="55">
        <v>2013</v>
      </c>
      <c r="B17" s="16" t="s">
        <v>123</v>
      </c>
      <c r="C17" s="28">
        <v>10662</v>
      </c>
      <c r="D17" s="240"/>
    </row>
    <row r="18" spans="1:4" x14ac:dyDescent="0.25">
      <c r="A18" s="55">
        <v>2013</v>
      </c>
      <c r="B18" s="16" t="s">
        <v>124</v>
      </c>
      <c r="C18" s="28">
        <v>10325</v>
      </c>
      <c r="D18" s="240"/>
    </row>
    <row r="19" spans="1:4" x14ac:dyDescent="0.25">
      <c r="A19" s="55"/>
      <c r="B19" s="16" t="s">
        <v>135</v>
      </c>
      <c r="C19" s="28">
        <v>2844</v>
      </c>
      <c r="D19" s="240"/>
    </row>
    <row r="20" spans="1:4" x14ac:dyDescent="0.25">
      <c r="A20" s="55"/>
      <c r="B20" s="16" t="s">
        <v>136</v>
      </c>
      <c r="C20" s="28">
        <v>5331</v>
      </c>
      <c r="D20" s="240"/>
    </row>
    <row r="21" spans="1:4" x14ac:dyDescent="0.25">
      <c r="A21" s="55">
        <v>2013</v>
      </c>
      <c r="B21" s="14" t="s">
        <v>109</v>
      </c>
      <c r="C21" s="28">
        <v>1383318</v>
      </c>
      <c r="D21" s="240"/>
    </row>
    <row r="22" spans="1:4" ht="39" x14ac:dyDescent="0.25">
      <c r="A22" s="55">
        <v>2013</v>
      </c>
      <c r="B22" s="14" t="s">
        <v>110</v>
      </c>
      <c r="C22" s="28">
        <v>92000</v>
      </c>
      <c r="D22" s="240"/>
    </row>
    <row r="23" spans="1:4" x14ac:dyDescent="0.25">
      <c r="A23" s="55">
        <v>2013</v>
      </c>
      <c r="B23" s="15" t="s">
        <v>111</v>
      </c>
      <c r="C23" s="28">
        <v>900</v>
      </c>
      <c r="D23" s="240"/>
    </row>
    <row r="24" spans="1:4" ht="26.25" x14ac:dyDescent="0.25">
      <c r="A24" s="55">
        <v>2013</v>
      </c>
      <c r="B24" s="14" t="s">
        <v>112</v>
      </c>
      <c r="C24" s="28">
        <v>249250</v>
      </c>
      <c r="D24" s="240"/>
    </row>
    <row r="25" spans="1:4" ht="26.25" x14ac:dyDescent="0.25">
      <c r="A25" s="55">
        <v>2013</v>
      </c>
      <c r="B25" s="14" t="s">
        <v>117</v>
      </c>
      <c r="C25" s="28">
        <v>65230</v>
      </c>
      <c r="D25" s="240"/>
    </row>
    <row r="26" spans="1:4" ht="26.25" x14ac:dyDescent="0.25">
      <c r="A26" s="55">
        <v>2013</v>
      </c>
      <c r="B26" s="14" t="s">
        <v>118</v>
      </c>
      <c r="C26" s="28">
        <v>412000</v>
      </c>
      <c r="D26" s="240"/>
    </row>
    <row r="27" spans="1:4" ht="26.25" x14ac:dyDescent="0.25">
      <c r="A27" s="55">
        <v>2013</v>
      </c>
      <c r="B27" s="14" t="s">
        <v>113</v>
      </c>
      <c r="C27" s="28">
        <v>456000</v>
      </c>
      <c r="D27" s="240"/>
    </row>
    <row r="28" spans="1:4" ht="39" x14ac:dyDescent="0.25">
      <c r="A28" s="55">
        <v>2013</v>
      </c>
      <c r="B28" s="14" t="s">
        <v>119</v>
      </c>
      <c r="C28" s="31">
        <v>18691</v>
      </c>
      <c r="D28" s="240"/>
    </row>
    <row r="29" spans="1:4" x14ac:dyDescent="0.25">
      <c r="A29" s="55">
        <v>2013</v>
      </c>
      <c r="B29" s="14" t="s">
        <v>126</v>
      </c>
      <c r="C29" s="31">
        <v>63278</v>
      </c>
      <c r="D29" s="240"/>
    </row>
    <row r="30" spans="1:4" ht="51.75" x14ac:dyDescent="0.25">
      <c r="A30" s="55">
        <v>2013</v>
      </c>
      <c r="B30" s="14" t="s">
        <v>120</v>
      </c>
      <c r="C30" s="31">
        <v>18761.330000000002</v>
      </c>
      <c r="D30" s="240"/>
    </row>
    <row r="31" spans="1:4" ht="39" x14ac:dyDescent="0.25">
      <c r="A31" s="55">
        <v>2013</v>
      </c>
      <c r="B31" s="14" t="s">
        <v>125</v>
      </c>
      <c r="C31" s="31">
        <v>18761.330000000002</v>
      </c>
      <c r="D31" s="240"/>
    </row>
    <row r="32" spans="1:4" ht="39" x14ac:dyDescent="0.25">
      <c r="A32" s="55">
        <v>2013</v>
      </c>
      <c r="B32" s="14" t="s">
        <v>128</v>
      </c>
      <c r="C32" s="31">
        <v>46025.46</v>
      </c>
      <c r="D32" s="240"/>
    </row>
    <row r="33" spans="1:4" ht="39" x14ac:dyDescent="0.25">
      <c r="A33" s="55">
        <v>2013</v>
      </c>
      <c r="B33" s="14" t="s">
        <v>129</v>
      </c>
      <c r="C33" s="31">
        <v>51872.76</v>
      </c>
      <c r="D33" s="240"/>
    </row>
    <row r="34" spans="1:4" x14ac:dyDescent="0.25">
      <c r="A34" s="55">
        <v>2013</v>
      </c>
      <c r="B34" s="14" t="s">
        <v>130</v>
      </c>
      <c r="C34" s="31">
        <v>373864.58</v>
      </c>
      <c r="D34" s="240"/>
    </row>
    <row r="35" spans="1:4" x14ac:dyDescent="0.25">
      <c r="A35" s="55">
        <v>2013</v>
      </c>
      <c r="B35" s="14" t="s">
        <v>131</v>
      </c>
      <c r="C35" s="31">
        <v>1865158.97</v>
      </c>
      <c r="D35" s="240"/>
    </row>
    <row r="36" spans="1:4" x14ac:dyDescent="0.25">
      <c r="A36" s="55">
        <v>2013</v>
      </c>
      <c r="B36" s="14" t="s">
        <v>132</v>
      </c>
      <c r="C36" s="31">
        <v>2326649.42</v>
      </c>
      <c r="D36" s="240"/>
    </row>
    <row r="37" spans="1:4" x14ac:dyDescent="0.25">
      <c r="A37" s="116">
        <v>2013</v>
      </c>
      <c r="B37" s="14" t="s">
        <v>133</v>
      </c>
      <c r="C37" s="31">
        <v>24043547.199999999</v>
      </c>
      <c r="D37" s="241"/>
    </row>
    <row r="38" spans="1:4" ht="15.75" x14ac:dyDescent="0.25">
      <c r="A38" s="208" t="s">
        <v>103</v>
      </c>
      <c r="B38" s="208"/>
      <c r="C38" s="242"/>
      <c r="D38" s="242"/>
    </row>
    <row r="39" spans="1:4" x14ac:dyDescent="0.25">
      <c r="A39" s="49" t="s">
        <v>26</v>
      </c>
      <c r="B39" s="49" t="s">
        <v>144</v>
      </c>
      <c r="C39" s="49" t="s">
        <v>92</v>
      </c>
      <c r="D39" s="49" t="s">
        <v>104</v>
      </c>
    </row>
    <row r="40" spans="1:4" x14ac:dyDescent="0.25">
      <c r="A40" s="110">
        <v>2014</v>
      </c>
      <c r="B40" s="111" t="s">
        <v>121</v>
      </c>
      <c r="C40" s="12">
        <v>282370</v>
      </c>
      <c r="D40" s="239" t="s">
        <v>145</v>
      </c>
    </row>
    <row r="41" spans="1:4" x14ac:dyDescent="0.25">
      <c r="A41" s="110">
        <v>2014</v>
      </c>
      <c r="B41" s="111" t="s">
        <v>122</v>
      </c>
      <c r="C41" s="12">
        <v>3936</v>
      </c>
      <c r="D41" s="240"/>
    </row>
    <row r="42" spans="1:4" x14ac:dyDescent="0.25">
      <c r="A42" s="110">
        <v>2014</v>
      </c>
      <c r="B42" s="112" t="s">
        <v>105</v>
      </c>
      <c r="C42" s="12">
        <v>29616</v>
      </c>
      <c r="D42" s="240"/>
    </row>
    <row r="43" spans="1:4" x14ac:dyDescent="0.25">
      <c r="A43" s="110">
        <v>2014</v>
      </c>
      <c r="B43" s="113" t="s">
        <v>106</v>
      </c>
      <c r="C43" s="12">
        <v>18450</v>
      </c>
      <c r="D43" s="240"/>
    </row>
    <row r="44" spans="1:4" x14ac:dyDescent="0.25">
      <c r="A44" s="110">
        <v>2014</v>
      </c>
      <c r="B44" s="113" t="s">
        <v>127</v>
      </c>
      <c r="C44" s="12">
        <v>67221</v>
      </c>
      <c r="D44" s="240"/>
    </row>
    <row r="45" spans="1:4" x14ac:dyDescent="0.25">
      <c r="A45" s="110">
        <v>2014</v>
      </c>
      <c r="B45" s="113" t="s">
        <v>108</v>
      </c>
      <c r="C45" s="12">
        <v>20760</v>
      </c>
      <c r="D45" s="240"/>
    </row>
    <row r="46" spans="1:4" x14ac:dyDescent="0.25">
      <c r="A46" s="110">
        <v>2014</v>
      </c>
      <c r="B46" s="114" t="s">
        <v>135</v>
      </c>
      <c r="C46" s="12">
        <v>4920</v>
      </c>
      <c r="D46" s="240"/>
    </row>
    <row r="47" spans="1:4" x14ac:dyDescent="0.25">
      <c r="A47" s="110">
        <v>2014</v>
      </c>
      <c r="B47" s="113" t="s">
        <v>109</v>
      </c>
      <c r="C47" s="12">
        <v>322218</v>
      </c>
      <c r="D47" s="240"/>
    </row>
    <row r="48" spans="1:4" ht="36.75" x14ac:dyDescent="0.25">
      <c r="A48" s="110">
        <v>2014</v>
      </c>
      <c r="B48" s="113" t="s">
        <v>110</v>
      </c>
      <c r="C48" s="12">
        <v>32000</v>
      </c>
      <c r="D48" s="240"/>
    </row>
    <row r="49" spans="1:4" ht="24.75" x14ac:dyDescent="0.25">
      <c r="A49" s="110">
        <v>2014</v>
      </c>
      <c r="B49" s="113" t="s">
        <v>112</v>
      </c>
      <c r="C49" s="12">
        <v>133250</v>
      </c>
      <c r="D49" s="240"/>
    </row>
    <row r="50" spans="1:4" ht="24.75" x14ac:dyDescent="0.25">
      <c r="A50" s="110">
        <v>2014</v>
      </c>
      <c r="B50" s="113" t="s">
        <v>117</v>
      </c>
      <c r="C50" s="12">
        <v>12310</v>
      </c>
      <c r="D50" s="240"/>
    </row>
    <row r="51" spans="1:4" ht="24.75" x14ac:dyDescent="0.25">
      <c r="A51" s="110">
        <v>2014</v>
      </c>
      <c r="B51" s="113" t="s">
        <v>118</v>
      </c>
      <c r="C51" s="12">
        <v>144250</v>
      </c>
      <c r="D51" s="240"/>
    </row>
    <row r="52" spans="1:4" ht="24.75" x14ac:dyDescent="0.25">
      <c r="A52" s="110">
        <v>2014</v>
      </c>
      <c r="B52" s="113" t="s">
        <v>113</v>
      </c>
      <c r="C52" s="12">
        <v>66000</v>
      </c>
      <c r="D52" s="240"/>
    </row>
    <row r="53" spans="1:4" x14ac:dyDescent="0.25">
      <c r="A53" s="110">
        <v>2014</v>
      </c>
      <c r="B53" s="113" t="s">
        <v>126</v>
      </c>
      <c r="C53" s="12">
        <v>19440</v>
      </c>
      <c r="D53" s="240"/>
    </row>
    <row r="54" spans="1:4" x14ac:dyDescent="0.25">
      <c r="A54" s="110">
        <v>2014</v>
      </c>
      <c r="B54" s="113" t="s">
        <v>146</v>
      </c>
      <c r="C54" s="12">
        <v>201937.29</v>
      </c>
      <c r="D54" s="240"/>
    </row>
    <row r="55" spans="1:4" x14ac:dyDescent="0.25">
      <c r="A55" s="110">
        <v>2014</v>
      </c>
      <c r="B55" s="113" t="s">
        <v>132</v>
      </c>
      <c r="C55" s="12">
        <v>120176</v>
      </c>
      <c r="D55" s="240"/>
    </row>
    <row r="56" spans="1:4" x14ac:dyDescent="0.25">
      <c r="A56" s="110">
        <v>2014</v>
      </c>
      <c r="B56" s="113" t="s">
        <v>133</v>
      </c>
      <c r="C56" s="12">
        <v>530670</v>
      </c>
      <c r="D56" s="241"/>
    </row>
    <row r="57" spans="1:4" ht="15.75" x14ac:dyDescent="0.25">
      <c r="A57" s="208" t="s">
        <v>103</v>
      </c>
      <c r="B57" s="208"/>
      <c r="C57" s="242"/>
      <c r="D57" s="242"/>
    </row>
    <row r="58" spans="1:4" x14ac:dyDescent="0.25">
      <c r="A58" s="49" t="s">
        <v>26</v>
      </c>
      <c r="B58" s="49" t="s">
        <v>185</v>
      </c>
      <c r="C58" s="49" t="s">
        <v>92</v>
      </c>
      <c r="D58" s="49" t="s">
        <v>104</v>
      </c>
    </row>
    <row r="59" spans="1:4" ht="15" customHeight="1" x14ac:dyDescent="0.25">
      <c r="A59" s="55">
        <v>2015</v>
      </c>
      <c r="B59" s="153" t="s">
        <v>122</v>
      </c>
      <c r="C59" s="154">
        <v>12159</v>
      </c>
      <c r="D59" s="239" t="s">
        <v>186</v>
      </c>
    </row>
    <row r="60" spans="1:4" x14ac:dyDescent="0.25">
      <c r="A60" s="55">
        <v>2015</v>
      </c>
      <c r="B60" s="153" t="s">
        <v>105</v>
      </c>
      <c r="C60" s="154">
        <v>134027</v>
      </c>
      <c r="D60" s="240"/>
    </row>
    <row r="61" spans="1:4" x14ac:dyDescent="0.25">
      <c r="A61" s="55">
        <v>2015</v>
      </c>
      <c r="B61" s="153" t="s">
        <v>121</v>
      </c>
      <c r="C61" s="154">
        <v>1198110</v>
      </c>
      <c r="D61" s="240"/>
    </row>
    <row r="62" spans="1:4" x14ac:dyDescent="0.25">
      <c r="A62" s="55">
        <v>2015</v>
      </c>
      <c r="B62" s="155" t="s">
        <v>187</v>
      </c>
      <c r="C62" s="154">
        <v>417717</v>
      </c>
      <c r="D62" s="240"/>
    </row>
    <row r="63" spans="1:4" x14ac:dyDescent="0.25">
      <c r="A63" s="55">
        <v>2015</v>
      </c>
      <c r="B63" s="156" t="s">
        <v>106</v>
      </c>
      <c r="C63" s="154">
        <v>86034</v>
      </c>
      <c r="D63" s="240"/>
    </row>
    <row r="64" spans="1:4" x14ac:dyDescent="0.25">
      <c r="A64" s="55">
        <v>2015</v>
      </c>
      <c r="B64" s="156" t="s">
        <v>173</v>
      </c>
      <c r="C64" s="154">
        <v>168544</v>
      </c>
      <c r="D64" s="240"/>
    </row>
    <row r="65" spans="1:4" x14ac:dyDescent="0.25">
      <c r="A65" s="55">
        <v>2015</v>
      </c>
      <c r="B65" s="156" t="s">
        <v>174</v>
      </c>
      <c r="C65" s="154">
        <v>8042</v>
      </c>
      <c r="D65" s="240"/>
    </row>
    <row r="66" spans="1:4" x14ac:dyDescent="0.25">
      <c r="A66" s="55">
        <v>2015</v>
      </c>
      <c r="B66" s="157" t="s">
        <v>175</v>
      </c>
      <c r="C66" s="154">
        <v>15350</v>
      </c>
      <c r="D66" s="240"/>
    </row>
    <row r="67" spans="1:4" x14ac:dyDescent="0.25">
      <c r="A67" s="55">
        <v>2015</v>
      </c>
      <c r="B67" s="157" t="s">
        <v>176</v>
      </c>
      <c r="C67" s="154">
        <v>1845</v>
      </c>
      <c r="D67" s="240"/>
    </row>
    <row r="68" spans="1:4" x14ac:dyDescent="0.25">
      <c r="A68" s="55">
        <v>2015</v>
      </c>
      <c r="B68" s="157" t="s">
        <v>116</v>
      </c>
      <c r="C68" s="154">
        <v>44320.5</v>
      </c>
      <c r="D68" s="240"/>
    </row>
    <row r="69" spans="1:4" x14ac:dyDescent="0.25">
      <c r="A69" s="55">
        <v>2015</v>
      </c>
      <c r="B69" s="158" t="s">
        <v>177</v>
      </c>
      <c r="C69" s="154">
        <v>13422.5</v>
      </c>
      <c r="D69" s="240"/>
    </row>
    <row r="70" spans="1:4" x14ac:dyDescent="0.25">
      <c r="A70" s="55">
        <v>2015</v>
      </c>
      <c r="B70" s="156" t="s">
        <v>109</v>
      </c>
      <c r="C70" s="154">
        <v>1434672</v>
      </c>
      <c r="D70" s="240"/>
    </row>
    <row r="71" spans="1:4" ht="29.25" x14ac:dyDescent="0.25">
      <c r="A71" s="55">
        <v>2015</v>
      </c>
      <c r="B71" s="156" t="s">
        <v>188</v>
      </c>
      <c r="C71" s="154">
        <v>123634</v>
      </c>
      <c r="D71" s="240"/>
    </row>
    <row r="72" spans="1:4" ht="29.25" x14ac:dyDescent="0.25">
      <c r="A72" s="55">
        <v>2015</v>
      </c>
      <c r="B72" s="156" t="s">
        <v>112</v>
      </c>
      <c r="C72" s="154">
        <v>396090</v>
      </c>
      <c r="D72" s="240"/>
    </row>
    <row r="73" spans="1:4" ht="29.25" x14ac:dyDescent="0.25">
      <c r="A73" s="55">
        <v>2015</v>
      </c>
      <c r="B73" s="156" t="s">
        <v>117</v>
      </c>
      <c r="C73" s="154">
        <v>36320</v>
      </c>
      <c r="D73" s="240"/>
    </row>
    <row r="74" spans="1:4" ht="29.25" x14ac:dyDescent="0.25">
      <c r="A74" s="55">
        <v>2015</v>
      </c>
      <c r="B74" s="156" t="s">
        <v>118</v>
      </c>
      <c r="C74" s="154">
        <v>222650</v>
      </c>
      <c r="D74" s="240"/>
    </row>
    <row r="75" spans="1:4" ht="29.25" x14ac:dyDescent="0.25">
      <c r="A75" s="55">
        <v>2015</v>
      </c>
      <c r="B75" s="156" t="s">
        <v>113</v>
      </c>
      <c r="C75" s="154">
        <v>451447</v>
      </c>
      <c r="D75" s="240"/>
    </row>
    <row r="76" spans="1:4" x14ac:dyDescent="0.25">
      <c r="A76" s="55">
        <v>2015</v>
      </c>
      <c r="B76" s="156" t="s">
        <v>126</v>
      </c>
      <c r="C76" s="154">
        <v>60561</v>
      </c>
      <c r="D76" s="240"/>
    </row>
    <row r="77" spans="1:4" ht="29.25" x14ac:dyDescent="0.25">
      <c r="A77" s="55">
        <v>2015</v>
      </c>
      <c r="B77" s="156" t="s">
        <v>189</v>
      </c>
      <c r="C77" s="154">
        <v>60762.87</v>
      </c>
      <c r="D77" s="240"/>
    </row>
    <row r="78" spans="1:4" ht="29.25" x14ac:dyDescent="0.25">
      <c r="A78" s="55">
        <v>2015</v>
      </c>
      <c r="B78" s="156" t="s">
        <v>178</v>
      </c>
      <c r="C78" s="154">
        <v>20254.29</v>
      </c>
      <c r="D78" s="240"/>
    </row>
    <row r="79" spans="1:4" x14ac:dyDescent="0.25">
      <c r="A79" s="55">
        <v>2015</v>
      </c>
      <c r="B79" s="159" t="s">
        <v>190</v>
      </c>
      <c r="C79" s="154">
        <v>21054.95</v>
      </c>
      <c r="D79" s="240"/>
    </row>
    <row r="80" spans="1:4" ht="29.25" x14ac:dyDescent="0.25">
      <c r="A80" s="55">
        <v>2015</v>
      </c>
      <c r="B80" s="156" t="s">
        <v>191</v>
      </c>
      <c r="C80" s="154">
        <v>107798.58</v>
      </c>
      <c r="D80" s="240"/>
    </row>
    <row r="81" spans="1:4" x14ac:dyDescent="0.25">
      <c r="A81" s="55">
        <v>2015</v>
      </c>
      <c r="B81" s="159" t="s">
        <v>146</v>
      </c>
      <c r="C81" s="154">
        <v>209919.95</v>
      </c>
      <c r="D81" s="240"/>
    </row>
    <row r="82" spans="1:4" x14ac:dyDescent="0.25">
      <c r="A82" s="55">
        <v>2015</v>
      </c>
      <c r="B82" s="159" t="s">
        <v>192</v>
      </c>
      <c r="C82" s="154">
        <v>1520000</v>
      </c>
      <c r="D82" s="240"/>
    </row>
    <row r="83" spans="1:4" x14ac:dyDescent="0.25">
      <c r="A83" s="160">
        <v>2015</v>
      </c>
      <c r="B83" s="156" t="s">
        <v>133</v>
      </c>
      <c r="C83" s="154">
        <v>4182347</v>
      </c>
      <c r="D83" s="240"/>
    </row>
    <row r="84" spans="1:4" x14ac:dyDescent="0.25">
      <c r="A84" s="160">
        <v>2015</v>
      </c>
      <c r="B84" s="156" t="s">
        <v>183</v>
      </c>
      <c r="C84" s="154">
        <v>49776</v>
      </c>
      <c r="D84" s="240"/>
    </row>
    <row r="85" spans="1:4" x14ac:dyDescent="0.25">
      <c r="A85" s="160">
        <v>2015</v>
      </c>
      <c r="B85" s="156" t="s">
        <v>179</v>
      </c>
      <c r="C85" s="154">
        <v>253305</v>
      </c>
      <c r="D85" s="241"/>
    </row>
    <row r="86" spans="1:4" x14ac:dyDescent="0.25">
      <c r="A86" s="49" t="s">
        <v>26</v>
      </c>
      <c r="B86" s="49" t="s">
        <v>202</v>
      </c>
      <c r="C86" s="49" t="s">
        <v>92</v>
      </c>
      <c r="D86" s="49" t="s">
        <v>104</v>
      </c>
    </row>
    <row r="87" spans="1:4" ht="39.950000000000003" customHeight="1" x14ac:dyDescent="0.25">
      <c r="A87" s="55">
        <v>2016</v>
      </c>
      <c r="B87" s="156" t="s">
        <v>187</v>
      </c>
      <c r="C87" s="154">
        <v>115119</v>
      </c>
      <c r="D87" s="239" t="s">
        <v>203</v>
      </c>
    </row>
    <row r="88" spans="1:4" ht="39.950000000000003" customHeight="1" x14ac:dyDescent="0.25">
      <c r="A88" s="55">
        <v>2016</v>
      </c>
      <c r="B88" s="156" t="s">
        <v>122</v>
      </c>
      <c r="C88" s="154">
        <v>3069</v>
      </c>
      <c r="D88" s="240"/>
    </row>
    <row r="89" spans="1:4" ht="39.950000000000003" customHeight="1" x14ac:dyDescent="0.25">
      <c r="A89" s="55">
        <v>2016</v>
      </c>
      <c r="B89" s="156" t="s">
        <v>105</v>
      </c>
      <c r="C89" s="154">
        <v>32691</v>
      </c>
      <c r="D89" s="240"/>
    </row>
    <row r="90" spans="1:4" ht="39.950000000000003" customHeight="1" x14ac:dyDescent="0.25">
      <c r="A90" s="55">
        <v>2016</v>
      </c>
      <c r="B90" s="156" t="s">
        <v>121</v>
      </c>
      <c r="C90" s="154">
        <v>282600</v>
      </c>
      <c r="D90" s="240"/>
    </row>
    <row r="91" spans="1:4" ht="39.950000000000003" customHeight="1" x14ac:dyDescent="0.25">
      <c r="A91" s="55">
        <v>2016</v>
      </c>
      <c r="B91" s="156" t="s">
        <v>106</v>
      </c>
      <c r="C91" s="154">
        <v>29696</v>
      </c>
      <c r="D91" s="240"/>
    </row>
    <row r="92" spans="1:4" ht="39.950000000000003" customHeight="1" x14ac:dyDescent="0.25">
      <c r="A92" s="55">
        <v>2016</v>
      </c>
      <c r="B92" s="156" t="s">
        <v>173</v>
      </c>
      <c r="C92" s="154">
        <v>37619</v>
      </c>
      <c r="D92" s="240"/>
    </row>
    <row r="93" spans="1:4" ht="39.950000000000003" customHeight="1" x14ac:dyDescent="0.25">
      <c r="A93" s="55">
        <v>2016</v>
      </c>
      <c r="B93" s="156" t="s">
        <v>124</v>
      </c>
      <c r="C93" s="154">
        <v>2814</v>
      </c>
      <c r="D93" s="240"/>
    </row>
    <row r="94" spans="1:4" ht="39.950000000000003" customHeight="1" x14ac:dyDescent="0.25">
      <c r="A94" s="55">
        <v>2016</v>
      </c>
      <c r="B94" s="156" t="s">
        <v>109</v>
      </c>
      <c r="C94" s="154">
        <v>283794</v>
      </c>
      <c r="D94" s="240"/>
    </row>
    <row r="95" spans="1:4" ht="39.950000000000003" customHeight="1" x14ac:dyDescent="0.25">
      <c r="A95" s="55">
        <v>2016</v>
      </c>
      <c r="B95" s="156" t="s">
        <v>110</v>
      </c>
      <c r="C95" s="154">
        <v>45864</v>
      </c>
      <c r="D95" s="240"/>
    </row>
    <row r="96" spans="1:4" ht="39.950000000000003" customHeight="1" x14ac:dyDescent="0.25">
      <c r="A96" s="55">
        <v>2016</v>
      </c>
      <c r="B96" s="156" t="s">
        <v>112</v>
      </c>
      <c r="C96" s="154">
        <v>90552</v>
      </c>
      <c r="D96" s="240"/>
    </row>
    <row r="97" spans="1:4" ht="39.950000000000003" customHeight="1" x14ac:dyDescent="0.25">
      <c r="A97" s="55">
        <v>2016</v>
      </c>
      <c r="B97" s="156" t="s">
        <v>117</v>
      </c>
      <c r="C97" s="154">
        <v>39250</v>
      </c>
      <c r="D97" s="240"/>
    </row>
    <row r="98" spans="1:4" ht="39.950000000000003" customHeight="1" x14ac:dyDescent="0.25">
      <c r="A98" s="55">
        <v>2016</v>
      </c>
      <c r="B98" s="156" t="s">
        <v>118</v>
      </c>
      <c r="C98" s="154">
        <v>7800</v>
      </c>
      <c r="D98" s="240"/>
    </row>
    <row r="99" spans="1:4" ht="39.950000000000003" customHeight="1" x14ac:dyDescent="0.25">
      <c r="A99" s="55">
        <v>2016</v>
      </c>
      <c r="B99" s="156" t="s">
        <v>113</v>
      </c>
      <c r="C99" s="154">
        <v>75426</v>
      </c>
      <c r="D99" s="240"/>
    </row>
    <row r="100" spans="1:4" ht="39.950000000000003" customHeight="1" x14ac:dyDescent="0.25">
      <c r="A100" s="55">
        <v>2016</v>
      </c>
      <c r="B100" s="156" t="s">
        <v>119</v>
      </c>
      <c r="C100" s="154">
        <v>14336</v>
      </c>
      <c r="D100" s="240"/>
    </row>
    <row r="101" spans="1:4" ht="39.950000000000003" customHeight="1" x14ac:dyDescent="0.25">
      <c r="A101" s="55">
        <v>2016</v>
      </c>
      <c r="B101" s="156" t="s">
        <v>137</v>
      </c>
      <c r="C101" s="154">
        <v>279869.95</v>
      </c>
      <c r="D101" s="241"/>
    </row>
    <row r="102" spans="1:4" ht="15.75" x14ac:dyDescent="0.25">
      <c r="A102" s="140" t="s">
        <v>184</v>
      </c>
    </row>
    <row r="103" spans="1:4" ht="15.75" x14ac:dyDescent="0.25">
      <c r="A103" s="140" t="s">
        <v>199</v>
      </c>
    </row>
    <row r="104" spans="1:4" ht="15.75" x14ac:dyDescent="0.25">
      <c r="A104" s="141" t="s">
        <v>24</v>
      </c>
    </row>
    <row r="105" spans="1:4" ht="15.75" x14ac:dyDescent="0.25">
      <c r="A105" s="142" t="s">
        <v>157</v>
      </c>
    </row>
  </sheetData>
  <mergeCells count="8">
    <mergeCell ref="D87:D101"/>
    <mergeCell ref="D40:D56"/>
    <mergeCell ref="A57:D57"/>
    <mergeCell ref="D59:D85"/>
    <mergeCell ref="A7:D7"/>
    <mergeCell ref="A8:D8"/>
    <mergeCell ref="D10:D37"/>
    <mergeCell ref="A38:D38"/>
  </mergeCells>
  <pageMargins left="0.51181102362204722" right="0.11811023622047245" top="0.35433070866141736" bottom="0.35433070866141736" header="0.31496062992125984" footer="0.31496062992125984"/>
  <pageSetup paperSize="9" scale="5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0151D8DDCB7F44AC24425D13FE0776" ma:contentTypeVersion="1" ma:contentTypeDescription="Crear nuevo documento." ma:contentTypeScope="" ma:versionID="db0a114b443c01a85ff6a4babb36805d">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2CD856-EA24-4D82-8A7A-13FF2A097FDD}">
  <ds:schemaRefs>
    <ds:schemaRef ds:uri="http://schemas.microsoft.com/sharepoint/v3"/>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75C058B1-B857-4F3C-9943-FF7DDA087F74}">
  <ds:schemaRefs>
    <ds:schemaRef ds:uri="http://schemas.microsoft.com/sharepoint/v3/contenttype/forms"/>
  </ds:schemaRefs>
</ds:datastoreItem>
</file>

<file path=customXml/itemProps3.xml><?xml version="1.0" encoding="utf-8"?>
<ds:datastoreItem xmlns:ds="http://schemas.openxmlformats.org/officeDocument/2006/customXml" ds:itemID="{9EC4C9F6-C170-4C03-A8B1-3F498443C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PRESUPUESTO, PROG. E INF.</vt:lpstr>
      <vt:lpstr>PRESUPUESTO GENERAL</vt:lpstr>
      <vt:lpstr>INF. TRIMEST. </vt:lpstr>
      <vt:lpstr>INGRESOS RECIBIDOS</vt:lpstr>
      <vt:lpstr>COMUNIC. SOC.</vt:lpstr>
      <vt:lpstr>FONDOS AUX. </vt:lpstr>
      <vt:lpstr>AUTOGENERADOS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ana.goldner</dc:creator>
  <cp:lastModifiedBy>Feliciano Dalí Sánchez López</cp:lastModifiedBy>
  <cp:lastPrinted>2013-07-18T17:11:58Z</cp:lastPrinted>
  <dcterms:created xsi:type="dcterms:W3CDTF">2012-02-09T21:53:31Z</dcterms:created>
  <dcterms:modified xsi:type="dcterms:W3CDTF">2016-12-22T20:31:50Z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8ba7d941-c1ed-4c6c-9016-332df15cbfa8</vt:lpwstr>
  </property>
  <property fmtid="{D5CDD505-2E9C-101B-9397-08002B2CF9AE}" pid="3" name="ContentTypeId">
    <vt:lpwstr>0x010100330151D8DDCB7F44AC24425D13FE0776</vt:lpwstr>
  </property>
</Properties>
</file>